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vlik.SKOLA\AppData\Local\Microsoft\Windows\INetCache\Content.MSO\"/>
    </mc:Choice>
  </mc:AlternateContent>
  <bookViews>
    <workbookView xWindow="0" yWindow="0" windowWidth="19200" windowHeight="6930"/>
  </bookViews>
  <sheets>
    <sheet name="dívky" sheetId="1" r:id="rId1"/>
    <sheet name="chlapci" sheetId="2" r:id="rId2"/>
  </sheets>
  <definedNames>
    <definedName name="_xlnm._FilterDatabase" localSheetId="0" hidden="1">dívky!$C$5:$G$15</definedName>
  </definedNames>
  <calcPr calcId="101716"/>
</workbook>
</file>

<file path=xl/calcChain.xml><?xml version="1.0" encoding="utf-8"?>
<calcChain xmlns="http://schemas.openxmlformats.org/spreadsheetml/2006/main">
  <c r="E47" i="1" l="1"/>
  <c r="E68" i="2"/>
  <c r="E10" i="2"/>
  <c r="E26" i="2"/>
  <c r="E64" i="1"/>
  <c r="E65" i="1"/>
  <c r="E67" i="1"/>
  <c r="E61" i="1"/>
  <c r="E66" i="2"/>
  <c r="E44" i="1"/>
  <c r="E65" i="2"/>
  <c r="E67" i="2"/>
  <c r="E41" i="2"/>
  <c r="E48" i="2"/>
  <c r="E43" i="2"/>
  <c r="E50" i="2"/>
  <c r="E46" i="2"/>
  <c r="E53" i="2"/>
  <c r="E54" i="2"/>
  <c r="E44" i="2"/>
  <c r="E49" i="2"/>
  <c r="E52" i="2"/>
  <c r="E51" i="2"/>
  <c r="E47" i="2"/>
  <c r="E45" i="2"/>
  <c r="E55" i="2"/>
  <c r="E56" i="2"/>
  <c r="E57" i="2"/>
  <c r="E58" i="2"/>
  <c r="E59" i="2"/>
  <c r="E60" i="2"/>
  <c r="E42" i="2"/>
  <c r="E22" i="2"/>
  <c r="E18" i="2"/>
  <c r="E16" i="2"/>
  <c r="E19" i="2"/>
  <c r="E8" i="2"/>
  <c r="E24" i="2"/>
  <c r="E11" i="2"/>
  <c r="E21" i="2"/>
  <c r="E12" i="2"/>
  <c r="E29" i="2"/>
  <c r="E7" i="2"/>
  <c r="E5" i="2"/>
  <c r="E32" i="2"/>
  <c r="E33" i="2"/>
  <c r="E25" i="2"/>
  <c r="E17" i="2"/>
  <c r="E30" i="2"/>
  <c r="E34" i="2"/>
  <c r="E35" i="2"/>
  <c r="E13" i="2"/>
  <c r="E36" i="2"/>
  <c r="E31" i="2"/>
  <c r="E15" i="2"/>
  <c r="E9" i="2"/>
  <c r="E23" i="2"/>
  <c r="E6" i="2"/>
  <c r="E20" i="2"/>
  <c r="E14" i="2"/>
  <c r="E27" i="2"/>
  <c r="E28" i="2"/>
  <c r="E63" i="1"/>
  <c r="E57" i="1"/>
  <c r="E60" i="1"/>
  <c r="E66" i="1"/>
  <c r="E58" i="1"/>
  <c r="E59" i="1"/>
  <c r="E62" i="1"/>
  <c r="E46" i="1"/>
  <c r="E37" i="1"/>
  <c r="E35" i="1"/>
  <c r="E36" i="1"/>
  <c r="E49" i="1"/>
  <c r="E40" i="1"/>
  <c r="E48" i="1"/>
  <c r="E51" i="1"/>
  <c r="E39" i="1"/>
  <c r="E38" i="1"/>
  <c r="E41" i="1"/>
  <c r="E50" i="1"/>
  <c r="E42" i="1"/>
  <c r="E43" i="1"/>
  <c r="E52" i="1"/>
  <c r="E45" i="1"/>
  <c r="E23" i="1"/>
  <c r="E27" i="1"/>
  <c r="E13" i="1"/>
  <c r="E18" i="1"/>
  <c r="E26" i="1"/>
  <c r="E11" i="1"/>
  <c r="E14" i="1"/>
  <c r="E19" i="1"/>
  <c r="E28" i="1"/>
  <c r="E25" i="1"/>
  <c r="E7" i="1"/>
  <c r="E6" i="1"/>
  <c r="E30" i="1"/>
  <c r="E9" i="1"/>
  <c r="E22" i="1"/>
  <c r="E17" i="1"/>
  <c r="E16" i="1"/>
  <c r="E10" i="1"/>
  <c r="E24" i="1"/>
  <c r="E21" i="1"/>
  <c r="E20" i="1"/>
  <c r="E8" i="1"/>
  <c r="E5" i="1"/>
  <c r="E12" i="1"/>
  <c r="E29" i="1"/>
  <c r="E15" i="1"/>
</calcChain>
</file>

<file path=xl/sharedStrings.xml><?xml version="1.0" encoding="utf-8"?>
<sst xmlns="http://schemas.openxmlformats.org/spreadsheetml/2006/main" count="545" uniqueCount="179">
  <si>
    <t>POŘADÍ</t>
  </si>
  <si>
    <t>JMÉNO</t>
  </si>
  <si>
    <t>TŘÍDA</t>
  </si>
  <si>
    <t>BODY</t>
  </si>
  <si>
    <t>300 m</t>
  </si>
  <si>
    <t>člunkový běh</t>
  </si>
  <si>
    <t>Kalábová Gabriela</t>
  </si>
  <si>
    <t>1.A</t>
  </si>
  <si>
    <t>Humpolíková Amálie</t>
  </si>
  <si>
    <t>1.B</t>
  </si>
  <si>
    <t>Humpolíková Aneta</t>
  </si>
  <si>
    <t>Pokorná Eliška</t>
  </si>
  <si>
    <t>Klimešová Aneta</t>
  </si>
  <si>
    <t>2.A</t>
  </si>
  <si>
    <t>Kolbábková Natálie</t>
  </si>
  <si>
    <t>2.B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</si>
  <si>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</si>
  <si>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</si>
  <si>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</si>
  <si>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</si>
  <si>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</si>
  <si>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</si>
  <si>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</si>
  <si>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</si>
  <si>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</si>
  <si>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</si>
  <si>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</si>
  <si>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3.A</t>
  </si>
  <si>
    <t>3.B</t>
  </si>
  <si>
    <t>4.A</t>
  </si>
  <si>
    <t>Voráčková Karolína</t>
  </si>
  <si>
    <t>Pačiska Vojtěch</t>
  </si>
  <si>
    <t>Petr Lukáš</t>
  </si>
  <si>
    <t>Rousek Adam</t>
  </si>
  <si>
    <t>Přichystal Matouš</t>
  </si>
  <si>
    <t>Scheib Pavel</t>
  </si>
  <si>
    <t>Scheib Petr</t>
  </si>
  <si>
    <t>Štefáček Michal</t>
  </si>
  <si>
    <t>12.</t>
  </si>
  <si>
    <t>13.</t>
  </si>
  <si>
    <t>14.</t>
  </si>
  <si>
    <t>15.</t>
  </si>
  <si>
    <t>16.</t>
  </si>
  <si>
    <t>17.</t>
  </si>
  <si>
    <t>18.</t>
  </si>
  <si>
    <t>4.B</t>
  </si>
  <si>
    <t>Kadlecová Kateřina</t>
  </si>
  <si>
    <t>Mužátková Lucie</t>
  </si>
  <si>
    <t>21.</t>
  </si>
  <si>
    <t>švihadlo</t>
  </si>
  <si>
    <t>Šajnerová Aneta</t>
  </si>
  <si>
    <t>Dvořák Adam</t>
  </si>
  <si>
    <t>překážková dráha</t>
  </si>
  <si>
    <t>23.</t>
  </si>
  <si>
    <t>Říhová Barbora</t>
  </si>
  <si>
    <t>Havlíčková Aneta</t>
  </si>
  <si>
    <t>Přichystalová Adéla</t>
  </si>
  <si>
    <t>Zigová Terezie</t>
  </si>
  <si>
    <t>Havlíčková Radka</t>
  </si>
  <si>
    <t>6.C</t>
  </si>
  <si>
    <t>7.C</t>
  </si>
  <si>
    <t>7.B</t>
  </si>
  <si>
    <t>Pejchalová Alžběta</t>
  </si>
  <si>
    <t>Kadlecová Tereza</t>
  </si>
  <si>
    <t>Suchá Eliška</t>
  </si>
  <si>
    <t>Mrázková Lilly</t>
  </si>
  <si>
    <t>Skryja Oskar</t>
  </si>
  <si>
    <t>Bena Jakub</t>
  </si>
  <si>
    <t>Hudeček Jakub</t>
  </si>
  <si>
    <t>Mayer Jonáš</t>
  </si>
  <si>
    <t>Vetešník Jiří</t>
  </si>
  <si>
    <t>22.</t>
  </si>
  <si>
    <t>Staněk Adam</t>
  </si>
  <si>
    <t>5.B</t>
  </si>
  <si>
    <t>Staněk Jakub</t>
  </si>
  <si>
    <t>ŠKOLNÍ LIGA 2022/2023 - 3., 4., 5. ročník - chlapci</t>
  </si>
  <si>
    <t>ŠKOLNÍ LIGA 2022/2023 - 1., 2. ročník - chlapci</t>
  </si>
  <si>
    <t>ŠKOLNÍ LIGA 2022/2023 - 2. stupeň - chlapci</t>
  </si>
  <si>
    <t>ŠKOLNÍ LIGA 2022/2023 - 2. stupeň - dívky</t>
  </si>
  <si>
    <t>ŠKOLNÍ LIGA 2022/2023 - 3., 4., 5. ročník - dívky</t>
  </si>
  <si>
    <t>ŠKOLNÍ LIGA 2022/2023 - 1., 2. ročník - dívky</t>
  </si>
  <si>
    <t>výběh kopce</t>
  </si>
  <si>
    <t>dřepy</t>
  </si>
  <si>
    <t>sedy-lehy</t>
  </si>
  <si>
    <t>Rychtera Dorien</t>
  </si>
  <si>
    <t>Simonides Matyáš</t>
  </si>
  <si>
    <t>Šajner David</t>
  </si>
  <si>
    <t>Marková Mariana</t>
  </si>
  <si>
    <t>Procházková Nela</t>
  </si>
  <si>
    <t>Paclíková Barbora</t>
  </si>
  <si>
    <t>Kostelenec Josef</t>
  </si>
  <si>
    <t>skok daleký</t>
  </si>
  <si>
    <t>50 m</t>
  </si>
  <si>
    <t>Hemzová Veronika</t>
  </si>
  <si>
    <t>Kosár Petr</t>
  </si>
  <si>
    <t>PT</t>
  </si>
  <si>
    <t>Rožnov Antonín</t>
  </si>
  <si>
    <t>Svoboda Jakub</t>
  </si>
  <si>
    <t>Bukáček Martin</t>
  </si>
  <si>
    <t>Follprecht Max</t>
  </si>
  <si>
    <t>Sahula Lukáš</t>
  </si>
  <si>
    <t>Smetana Jan</t>
  </si>
  <si>
    <t>Buřval Šimon</t>
  </si>
  <si>
    <t>Fiala Ondřej</t>
  </si>
  <si>
    <t>Kačírek Kristián</t>
  </si>
  <si>
    <t>Krška Jakub</t>
  </si>
  <si>
    <t>Mareček Michal</t>
  </si>
  <si>
    <t>Smetana Petr</t>
  </si>
  <si>
    <t>Vetešník David</t>
  </si>
  <si>
    <t>Pátek Matouš</t>
  </si>
  <si>
    <t>Bojko Andrii</t>
  </si>
  <si>
    <t>Muller David</t>
  </si>
  <si>
    <t>Špaček Jakub</t>
  </si>
  <si>
    <t>9.B</t>
  </si>
  <si>
    <t>8.C</t>
  </si>
  <si>
    <t>Novotná Beata</t>
  </si>
  <si>
    <t>Brázdová Eva</t>
  </si>
  <si>
    <t>Gregorová Ella</t>
  </si>
  <si>
    <t>Jurmanová Amy</t>
  </si>
  <si>
    <t>Pochylá Kateřina</t>
  </si>
  <si>
    <t>Pospíšilová Viktorie</t>
  </si>
  <si>
    <t>Černáková Klára</t>
  </si>
  <si>
    <t>Chudobová Beata</t>
  </si>
  <si>
    <t>Jordán Ella</t>
  </si>
  <si>
    <t>Marešová Jaroslava</t>
  </si>
  <si>
    <t>Paclíková Karolína</t>
  </si>
  <si>
    <t>Žilková Terezie</t>
  </si>
  <si>
    <t>Žilková Lucie</t>
  </si>
  <si>
    <t xml:space="preserve">Mrázková Viola </t>
  </si>
  <si>
    <t>Řezáčová Karolína</t>
  </si>
  <si>
    <t>Synková Gabriela</t>
  </si>
  <si>
    <t>Zárevová Dáša</t>
  </si>
  <si>
    <t>Bizoňová Bára</t>
  </si>
  <si>
    <t>Morkusová Nikola</t>
  </si>
  <si>
    <t>Slabá Sabina</t>
  </si>
  <si>
    <t>Hemzová Lucie</t>
  </si>
  <si>
    <t>Šišková Tereza</t>
  </si>
  <si>
    <t>Štégnerová Sára</t>
  </si>
  <si>
    <t>Costa e Silva Isabel</t>
  </si>
  <si>
    <t>DNS</t>
  </si>
  <si>
    <t>Jaroš Ondřej</t>
  </si>
  <si>
    <t>Padrtka Antonín</t>
  </si>
  <si>
    <t xml:space="preserve">1. </t>
  </si>
  <si>
    <t xml:space="preserve">4. </t>
  </si>
  <si>
    <t xml:space="preserve">5. </t>
  </si>
  <si>
    <t xml:space="preserve">6. </t>
  </si>
  <si>
    <t xml:space="preserve">7. </t>
  </si>
  <si>
    <t>Pařilová Veronika</t>
  </si>
  <si>
    <t>Pejchalová Michaela</t>
  </si>
  <si>
    <t>8.B</t>
  </si>
  <si>
    <t>Dostálová Anna</t>
  </si>
  <si>
    <t>Kopřivová Adéla</t>
  </si>
  <si>
    <t>Teplý Petr</t>
  </si>
  <si>
    <t>Belatka Adam</t>
  </si>
  <si>
    <t>Jaroš Filip</t>
  </si>
  <si>
    <t>Štefáček Šimon</t>
  </si>
  <si>
    <t>Koc Kristián</t>
  </si>
  <si>
    <t>Setnička Samuel</t>
  </si>
  <si>
    <t>Formánek Sebastian</t>
  </si>
  <si>
    <t>Juhaňák Denis</t>
  </si>
  <si>
    <t>Fiala Adam</t>
  </si>
  <si>
    <t>Podhajský David</t>
  </si>
  <si>
    <t>6.B</t>
  </si>
  <si>
    <t>hod medicimbalem</t>
  </si>
  <si>
    <t>Kašová Jana</t>
  </si>
  <si>
    <t>Marešová Natálie</t>
  </si>
  <si>
    <t>1.-2.</t>
  </si>
  <si>
    <t>11.-12.</t>
  </si>
  <si>
    <t>16.-17.</t>
  </si>
  <si>
    <t>18.-19.</t>
  </si>
  <si>
    <t>14.-15.</t>
  </si>
  <si>
    <t>2.-3.</t>
  </si>
  <si>
    <t>3.-4.</t>
  </si>
  <si>
    <t>6.-8.</t>
  </si>
  <si>
    <t>10.-11.</t>
  </si>
  <si>
    <t>13.-14.</t>
  </si>
  <si>
    <t>15.-16.</t>
  </si>
  <si>
    <t>17.-18.</t>
  </si>
  <si>
    <t>19.-20.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</si>
</sst>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6" formatCode="0.0"/>
    <numFmt numFmtId="167" formatCode="mm:ss.0;@"/>
    <numFmt numFmtId="168" formatCode="0&quot; cm&quot;"/>
    <numFmt numFmtId="169" formatCode="0.0&quot; s&quot;"/>
  </numFmts>
  <fonts count="5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166" fontId="2" fillId="0" borderId="1" xfId="0" applyNumberFormat="1" applyFont="1" applyBorder="1"/>
    <xf numFmtId="0" fontId="2" fillId="0" borderId="1" xfId="0" applyFont="1" applyFill="1" applyBorder="1"/>
    <xf numFmtId="0" fontId="2" fillId="0" borderId="3" xfId="0" applyFont="1" applyFill="1" applyBorder="1"/>
    <xf numFmtId="0" fontId="2" fillId="0" borderId="2" xfId="0" applyFont="1" applyFill="1" applyBorder="1"/>
    <xf numFmtId="0" fontId="2" fillId="0" borderId="4" xfId="0" applyFont="1" applyFill="1" applyBorder="1"/>
    <xf numFmtId="1" fontId="2" fillId="0" borderId="1" xfId="0" applyNumberFormat="1" applyFont="1" applyBorder="1"/>
    <xf numFmtId="1" fontId="2" fillId="0" borderId="1" xfId="0" applyNumberFormat="1" applyFont="1" applyFill="1" applyBorder="1"/>
    <xf numFmtId="0" fontId="0" fillId="0" borderId="1" xfId="0" applyBorder="1"/>
    <xf numFmtId="1" fontId="2" fillId="0" borderId="2" xfId="0" applyNumberFormat="1" applyFont="1" applyFill="1" applyBorder="1"/>
    <xf numFmtId="1" fontId="2" fillId="0" borderId="1" xfId="0" applyNumberFormat="1" applyFont="1" applyBorder="1" applyProtection="1"/>
    <xf numFmtId="2" fontId="0" fillId="0" borderId="0" xfId="0" applyNumberFormat="1"/>
    <xf numFmtId="166" fontId="0" fillId="0" borderId="0" xfId="0" applyNumberFormat="1"/>
    <xf numFmtId="167" fontId="0" fillId="0" borderId="0" xfId="0" applyNumberFormat="1"/>
    <xf numFmtId="166" fontId="2" fillId="0" borderId="1" xfId="0" applyNumberFormat="1" applyFont="1" applyFill="1" applyBorder="1"/>
    <xf numFmtId="166" fontId="0" fillId="0" borderId="1" xfId="0" applyNumberFormat="1" applyBorder="1"/>
    <xf numFmtId="0" fontId="0" fillId="0" borderId="3" xfId="0" applyBorder="1"/>
    <xf numFmtId="166" fontId="2" fillId="0" borderId="2" xfId="0" applyNumberFormat="1" applyFont="1" applyBorder="1"/>
    <xf numFmtId="1" fontId="2" fillId="0" borderId="2" xfId="0" applyNumberFormat="1" applyFont="1" applyBorder="1"/>
    <xf numFmtId="0" fontId="0" fillId="0" borderId="2" xfId="0" applyBorder="1"/>
    <xf numFmtId="166" fontId="0" fillId="0" borderId="2" xfId="0" applyNumberFormat="1" applyBorder="1"/>
    <xf numFmtId="0" fontId="0" fillId="0" borderId="4" xfId="0" applyBorder="1"/>
    <xf numFmtId="0" fontId="2" fillId="0" borderId="5" xfId="0" applyFont="1" applyBorder="1"/>
    <xf numFmtId="0" fontId="2" fillId="0" borderId="5" xfId="0" applyFont="1" applyFill="1" applyBorder="1"/>
    <xf numFmtId="1" fontId="2" fillId="0" borderId="5" xfId="0" applyNumberFormat="1" applyFont="1" applyBorder="1"/>
    <xf numFmtId="166" fontId="2" fillId="0" borderId="5" xfId="0" applyNumberFormat="1" applyFont="1" applyFill="1" applyBorder="1"/>
    <xf numFmtId="166" fontId="2" fillId="0" borderId="2" xfId="0" applyNumberFormat="1" applyFont="1" applyFill="1" applyBorder="1"/>
    <xf numFmtId="168" fontId="0" fillId="0" borderId="1" xfId="0" applyNumberFormat="1" applyBorder="1"/>
    <xf numFmtId="168" fontId="0" fillId="0" borderId="2" xfId="0" applyNumberFormat="1" applyBorder="1"/>
    <xf numFmtId="168" fontId="2" fillId="0" borderId="1" xfId="0" applyNumberFormat="1" applyFont="1" applyFill="1" applyBorder="1"/>
    <xf numFmtId="1" fontId="2" fillId="0" borderId="2" xfId="0" applyNumberFormat="1" applyFont="1" applyBorder="1" applyProtection="1"/>
    <xf numFmtId="168" fontId="2" fillId="0" borderId="2" xfId="0" applyNumberFormat="1" applyFont="1" applyFill="1" applyBorder="1"/>
    <xf numFmtId="0" fontId="2" fillId="0" borderId="6" xfId="0" applyFont="1" applyBorder="1"/>
    <xf numFmtId="0" fontId="2" fillId="0" borderId="6" xfId="0" applyFont="1" applyFill="1" applyBorder="1"/>
    <xf numFmtId="0" fontId="2" fillId="0" borderId="7" xfId="0" applyFont="1" applyBorder="1"/>
    <xf numFmtId="1" fontId="2" fillId="0" borderId="5" xfId="0" applyNumberFormat="1" applyFont="1" applyBorder="1" applyProtection="1"/>
    <xf numFmtId="168" fontId="2" fillId="0" borderId="5" xfId="0" applyNumberFormat="1" applyFont="1" applyFill="1" applyBorder="1"/>
    <xf numFmtId="0" fontId="2" fillId="0" borderId="8" xfId="0" applyFont="1" applyFill="1" applyBorder="1"/>
    <xf numFmtId="0" fontId="2" fillId="0" borderId="9" xfId="0" applyFont="1" applyBorder="1"/>
    <xf numFmtId="0" fontId="2" fillId="0" borderId="10" xfId="0" applyFont="1" applyFill="1" applyBorder="1"/>
    <xf numFmtId="0" fontId="2" fillId="0" borderId="11" xfId="0" applyFont="1" applyBorder="1"/>
    <xf numFmtId="0" fontId="2" fillId="0" borderId="11" xfId="0" applyFont="1" applyFill="1" applyBorder="1"/>
    <xf numFmtId="1" fontId="2" fillId="0" borderId="11" xfId="0" applyNumberFormat="1" applyFont="1" applyBorder="1"/>
    <xf numFmtId="1" fontId="2" fillId="0" borderId="11" xfId="0" applyNumberFormat="1" applyFont="1" applyBorder="1" applyProtection="1"/>
    <xf numFmtId="166" fontId="2" fillId="0" borderId="11" xfId="0" applyNumberFormat="1" applyFont="1" applyFill="1" applyBorder="1"/>
    <xf numFmtId="168" fontId="2" fillId="0" borderId="11" xfId="0" applyNumberFormat="1" applyFont="1" applyFill="1" applyBorder="1"/>
    <xf numFmtId="0" fontId="2" fillId="0" borderId="12" xfId="0" applyFont="1" applyFill="1" applyBorder="1"/>
    <xf numFmtId="2" fontId="0" fillId="0" borderId="0" xfId="0" applyNumberFormat="1" applyBorder="1" applyAlignment="1"/>
    <xf numFmtId="0" fontId="2" fillId="0" borderId="0" xfId="0" applyFont="1"/>
    <xf numFmtId="1" fontId="0" fillId="0" borderId="1" xfId="0" applyNumberFormat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9" fontId="2" fillId="0" borderId="13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69" fontId="2" fillId="0" borderId="14" xfId="0" applyNumberFormat="1" applyFont="1" applyBorder="1" applyAlignment="1">
      <alignment horizontal="center"/>
    </xf>
    <xf numFmtId="167" fontId="2" fillId="0" borderId="2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6" fontId="2" fillId="0" borderId="13" xfId="0" applyNumberFormat="1" applyFont="1" applyBorder="1" applyAlignment="1">
      <alignment horizontal="center"/>
    </xf>
    <xf numFmtId="166" fontId="2" fillId="0" borderId="13" xfId="0" applyNumberFormat="1" applyFont="1" applyFill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6" fontId="2" fillId="0" borderId="14" xfId="0" applyNumberFormat="1" applyFont="1" applyFill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2" fillId="0" borderId="18" xfId="0" applyFont="1" applyBorder="1"/>
    <xf numFmtId="0" fontId="2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20" fontId="2" fillId="2" borderId="13" xfId="0" applyNumberFormat="1" applyFont="1" applyFill="1" applyBorder="1" applyAlignment="1">
      <alignment horizontal="center"/>
    </xf>
    <xf numFmtId="1" fontId="0" fillId="0" borderId="2" xfId="0" applyNumberForma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3" borderId="1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166" fontId="2" fillId="0" borderId="29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7" fontId="2" fillId="0" borderId="5" xfId="0" applyNumberFormat="1" applyFont="1" applyBorder="1" applyAlignment="1">
      <alignment horizontal="center"/>
    </xf>
    <xf numFmtId="166" fontId="2" fillId="0" borderId="5" xfId="0" applyNumberFormat="1" applyFont="1" applyBorder="1" applyAlignment="1">
      <alignment horizontal="center"/>
    </xf>
    <xf numFmtId="166" fontId="2" fillId="0" borderId="5" xfId="0" applyNumberFormat="1" applyFont="1" applyBorder="1" applyAlignment="1" applyProtection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6" fontId="2" fillId="0" borderId="1" xfId="0" applyNumberFormat="1" applyFont="1" applyBorder="1" applyAlignment="1" applyProtection="1">
      <alignment horizontal="center"/>
    </xf>
    <xf numFmtId="166" fontId="2" fillId="0" borderId="3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7" fontId="2" fillId="0" borderId="11" xfId="0" applyNumberFormat="1" applyFont="1" applyBorder="1" applyAlignment="1">
      <alignment horizontal="center"/>
    </xf>
    <xf numFmtId="166" fontId="2" fillId="0" borderId="11" xfId="0" applyNumberFormat="1" applyFont="1" applyBorder="1" applyAlignment="1">
      <alignment horizontal="center"/>
    </xf>
    <xf numFmtId="166" fontId="2" fillId="0" borderId="11" xfId="0" applyNumberFormat="1" applyFont="1" applyBorder="1" applyAlignment="1" applyProtection="1">
      <alignment horizontal="center"/>
    </xf>
    <xf numFmtId="2" fontId="2" fillId="0" borderId="11" xfId="0" applyNumberFormat="1" applyFont="1" applyBorder="1" applyAlignment="1">
      <alignment horizontal="center"/>
    </xf>
    <xf numFmtId="166" fontId="2" fillId="0" borderId="14" xfId="0" applyNumberFormat="1" applyFont="1" applyBorder="1" applyAlignment="1">
      <alignment horizontal="center"/>
    </xf>
    <xf numFmtId="166" fontId="2" fillId="0" borderId="2" xfId="0" applyNumberFormat="1" applyFont="1" applyBorder="1" applyAlignment="1" applyProtection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6" borderId="31" xfId="0" applyFont="1" applyFill="1" applyBorder="1" applyAlignment="1">
      <alignment horizontal="center"/>
    </xf>
    <xf numFmtId="0" fontId="2" fillId="6" borderId="32" xfId="0" applyFont="1" applyFill="1" applyBorder="1" applyAlignment="1">
      <alignment horizontal="center"/>
    </xf>
    <xf numFmtId="0" fontId="2" fillId="6" borderId="33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167" fontId="2" fillId="0" borderId="1" xfId="0" applyNumberFormat="1" applyFont="1" applyFill="1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166" fontId="2" fillId="0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  <xf numFmtId="166" fontId="2" fillId="0" borderId="29" xfId="0" applyNumberFormat="1" applyFont="1" applyBorder="1" applyAlignment="1">
      <alignment horizontal="center"/>
    </xf>
    <xf numFmtId="167" fontId="2" fillId="0" borderId="5" xfId="0" applyNumberFormat="1" applyFont="1" applyBorder="1" applyAlignment="1">
      <alignment horizontal="center"/>
    </xf>
    <xf numFmtId="166" fontId="2" fillId="0" borderId="5" xfId="0" applyNumberFormat="1" applyFont="1" applyBorder="1" applyAlignment="1">
      <alignment horizontal="center"/>
    </xf>
    <xf numFmtId="166" fontId="2" fillId="0" borderId="5" xfId="0" applyNumberFormat="1" applyFont="1" applyBorder="1" applyAlignment="1" applyProtection="1">
      <alignment horizontal="center"/>
    </xf>
    <xf numFmtId="2" fontId="2" fillId="0" borderId="5" xfId="0" applyNumberFormat="1" applyFont="1" applyBorder="1" applyAlignment="1">
      <alignment horizontal="center"/>
    </xf>
    <xf numFmtId="0" fontId="2" fillId="0" borderId="5" xfId="0" applyFont="1" applyFill="1" applyBorder="1"/>
    <xf numFmtId="1" fontId="2" fillId="0" borderId="5" xfId="0" applyNumberFormat="1" applyFont="1" applyBorder="1" applyProtection="1"/>
    <xf numFmtId="166" fontId="2" fillId="0" borderId="5" xfId="0" applyNumberFormat="1" applyFont="1" applyFill="1" applyBorder="1"/>
    <xf numFmtId="168" fontId="2" fillId="0" borderId="5" xfId="0" applyNumberFormat="1" applyFont="1" applyFill="1" applyBorder="1"/>
    <xf numFmtId="0" fontId="2" fillId="0" borderId="8" xfId="0" applyFont="1" applyFill="1" applyBorder="1"/>
    <xf numFmtId="0" fontId="2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/>
    <xf numFmtId="0" fontId="2" fillId="0" borderId="18" xfId="0" applyFont="1" applyBorder="1"/>
    <xf numFmtId="0" fontId="2" fillId="6" borderId="29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5" borderId="34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/>
    </xf>
    <xf numFmtId="166" fontId="2" fillId="0" borderId="6" xfId="0" applyNumberFormat="1" applyFont="1" applyFill="1" applyBorder="1"/>
    <xf numFmtId="168" fontId="2" fillId="0" borderId="10" xfId="0" applyNumberFormat="1" applyFont="1" applyFill="1" applyBorder="1"/>
    <xf numFmtId="2" fontId="2" fillId="3" borderId="23" xfId="0" applyNumberFormat="1" applyFont="1" applyFill="1" applyBorder="1" applyAlignment="1">
      <alignment horizontal="center" vertical="center"/>
    </xf>
    <xf numFmtId="2" fontId="2" fillId="3" borderId="22" xfId="0" applyNumberFormat="1" applyFont="1" applyFill="1" applyBorder="1" applyAlignment="1">
      <alignment horizontal="center" vertical="center"/>
    </xf>
    <xf numFmtId="2" fontId="2" fillId="3" borderId="24" xfId="0" applyNumberFormat="1" applyFont="1" applyFill="1" applyBorder="1" applyAlignment="1">
      <alignment horizontal="center" vertical="center"/>
    </xf>
    <xf numFmtId="166" fontId="2" fillId="3" borderId="21" xfId="0" applyNumberFormat="1" applyFont="1" applyFill="1" applyBorder="1" applyAlignment="1">
      <alignment horizontal="center" vertical="center"/>
    </xf>
    <xf numFmtId="166" fontId="2" fillId="3" borderId="22" xfId="0" applyNumberFormat="1" applyFont="1" applyFill="1" applyBorder="1" applyAlignment="1">
      <alignment horizontal="center" vertical="center"/>
    </xf>
    <xf numFmtId="167" fontId="2" fillId="3" borderId="23" xfId="0" applyNumberFormat="1" applyFont="1" applyFill="1" applyBorder="1" applyAlignment="1">
      <alignment horizontal="center" vertical="center"/>
    </xf>
    <xf numFmtId="167" fontId="2" fillId="3" borderId="22" xfId="0" applyNumberFormat="1" applyFont="1" applyFill="1" applyBorder="1" applyAlignment="1">
      <alignment horizontal="center" vertical="center"/>
    </xf>
    <xf numFmtId="166" fontId="2" fillId="3" borderId="23" xfId="0" applyNumberFormat="1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166" fontId="2" fillId="5" borderId="15" xfId="0" applyNumberFormat="1" applyFont="1" applyFill="1" applyBorder="1" applyAlignment="1">
      <alignment horizontal="center" vertical="center"/>
    </xf>
    <xf numFmtId="166" fontId="2" fillId="5" borderId="27" xfId="0" applyNumberFormat="1" applyFont="1" applyFill="1" applyBorder="1" applyAlignment="1">
      <alignment horizontal="center" vertical="center"/>
    </xf>
    <xf numFmtId="167" fontId="2" fillId="5" borderId="28" xfId="0" applyNumberFormat="1" applyFont="1" applyFill="1" applyBorder="1" applyAlignment="1">
      <alignment horizontal="center" vertical="center"/>
    </xf>
    <xf numFmtId="167" fontId="2" fillId="5" borderId="27" xfId="0" applyNumberFormat="1" applyFont="1" applyFill="1" applyBorder="1" applyAlignment="1">
      <alignment horizontal="center" vertical="center"/>
    </xf>
    <xf numFmtId="166" fontId="2" fillId="5" borderId="28" xfId="0" applyNumberFormat="1" applyFont="1" applyFill="1" applyBorder="1" applyAlignment="1">
      <alignment horizontal="center" vertical="center"/>
    </xf>
    <xf numFmtId="2" fontId="2" fillId="5" borderId="28" xfId="0" applyNumberFormat="1" applyFont="1" applyFill="1" applyBorder="1" applyAlignment="1">
      <alignment horizontal="center" vertical="center"/>
    </xf>
    <xf numFmtId="2" fontId="2" fillId="5" borderId="27" xfId="0" applyNumberFormat="1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67"/>
  <sheetViews>
    <sheetView showGridLines="0" tabSelected="1" zoomScale="111" zoomScaleNormal="80" workbookViewId="0">
      <selection activeCell="O34" sqref="O34:P34"/>
    </sheetView>
  </sheetViews>
  <sheetFormatPr defaultRowHeight="15" x14ac:dyDescent="0.25"/>
  <cols>
    <col min="2" max="2" width="7" customWidth="1"/>
    <col min="3" max="3" width="18.7109375" bestFit="1" customWidth="1"/>
    <col min="4" max="4" width="5.5703125" bestFit="1" customWidth="1"/>
    <col min="5" max="5" width="5.28515625" bestFit="1" customWidth="1"/>
    <col min="6" max="6" width="2" customWidth="1"/>
    <col min="7" max="7" width="10.85546875" style="14" customWidth="1"/>
    <col min="8" max="8" width="4.5703125" customWidth="1"/>
    <col min="9" max="9" width="9.140625" style="15"/>
    <col min="10" max="10" width="4" customWidth="1"/>
    <col min="11" max="11" width="10.28515625" style="14" bestFit="1" customWidth="1"/>
    <col min="12" max="12" width="4" customWidth="1"/>
    <col min="13" max="13" width="15.5703125" style="14" bestFit="1" customWidth="1"/>
    <col min="14" max="14" width="4.28515625" customWidth="1"/>
    <col min="15" max="15" width="15.5703125" style="13" bestFit="1" customWidth="1"/>
    <col min="16" max="16" width="4.42578125" customWidth="1"/>
    <col min="17" max="17" width="8" bestFit="1" customWidth="1"/>
    <col min="18" max="18" width="4.5703125" customWidth="1"/>
    <col min="19" max="19" width="8.28515625" bestFit="1" customWidth="1"/>
    <col min="20" max="20" width="5.140625" customWidth="1"/>
    <col min="21" max="21" width="14.42578125" style="13" bestFit="1" customWidth="1"/>
    <col min="22" max="22" width="5.42578125" customWidth="1"/>
    <col min="23" max="23" width="9.5703125" bestFit="1" customWidth="1"/>
    <col min="24" max="24" width="5.85546875" customWidth="1"/>
  </cols>
  <sheetData>
    <row r="1" spans="2:26" ht="15.75" thickBot="1" x14ac:dyDescent="0.3"/>
    <row r="2" spans="2:26" ht="24" customHeight="1" thickBot="1" x14ac:dyDescent="0.3">
      <c r="B2" s="157" t="s">
        <v>80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9"/>
      <c r="O2" s="49"/>
    </row>
    <row r="3" spans="2:26" ht="15.75" thickBot="1" x14ac:dyDescent="0.3"/>
    <row r="4" spans="2:26" ht="21.95" customHeight="1" x14ac:dyDescent="0.25">
      <c r="B4" s="91" t="s">
        <v>0</v>
      </c>
      <c r="C4" s="92" t="s">
        <v>1</v>
      </c>
      <c r="D4" s="92" t="s">
        <v>2</v>
      </c>
      <c r="E4" s="93" t="s">
        <v>3</v>
      </c>
      <c r="F4" s="82"/>
      <c r="G4" s="150" t="s">
        <v>81</v>
      </c>
      <c r="H4" s="151"/>
      <c r="I4" s="152" t="s">
        <v>4</v>
      </c>
      <c r="J4" s="153"/>
      <c r="K4" s="154" t="s">
        <v>5</v>
      </c>
      <c r="L4" s="151"/>
      <c r="M4" s="154" t="s">
        <v>52</v>
      </c>
      <c r="N4" s="151"/>
      <c r="O4" s="147" t="s">
        <v>163</v>
      </c>
      <c r="P4" s="148"/>
      <c r="Q4" s="155" t="s">
        <v>83</v>
      </c>
      <c r="R4" s="156"/>
      <c r="S4" s="155" t="s">
        <v>49</v>
      </c>
      <c r="T4" s="156"/>
      <c r="U4" s="147" t="s">
        <v>82</v>
      </c>
      <c r="V4" s="148"/>
      <c r="W4" s="147" t="s">
        <v>91</v>
      </c>
      <c r="X4" s="148"/>
      <c r="Y4" s="147" t="s">
        <v>92</v>
      </c>
      <c r="Z4" s="149"/>
    </row>
    <row r="5" spans="2:26" x14ac:dyDescent="0.25">
      <c r="B5" s="52" t="s">
        <v>166</v>
      </c>
      <c r="C5" s="1" t="s">
        <v>55</v>
      </c>
      <c r="D5" s="54" t="s">
        <v>15</v>
      </c>
      <c r="E5" s="56">
        <f t="shared" ref="E5:E28" si="0">SUM(H5,J5,L5,N5,P5,R5,T5,V5,X5,Z5)</f>
        <v>34</v>
      </c>
      <c r="F5" s="82"/>
      <c r="G5" s="58">
        <v>33.299999999999997</v>
      </c>
      <c r="H5" s="54">
        <v>7</v>
      </c>
      <c r="I5" s="59">
        <v>8.5069444444444461E-4</v>
      </c>
      <c r="J5" s="54">
        <v>9</v>
      </c>
      <c r="K5" s="60">
        <v>11.6</v>
      </c>
      <c r="L5" s="54">
        <v>10</v>
      </c>
      <c r="M5" s="60">
        <v>19.7</v>
      </c>
      <c r="N5" s="54">
        <v>1</v>
      </c>
      <c r="O5" s="61">
        <v>3</v>
      </c>
      <c r="P5" s="62">
        <v>7</v>
      </c>
      <c r="Q5" s="8"/>
      <c r="R5" s="1"/>
      <c r="S5" s="1"/>
      <c r="T5" s="4"/>
      <c r="U5" s="3"/>
      <c r="V5" s="4"/>
      <c r="W5" s="29"/>
      <c r="X5" s="10"/>
      <c r="Y5" s="17"/>
      <c r="Z5" s="18"/>
    </row>
    <row r="6" spans="2:26" x14ac:dyDescent="0.25">
      <c r="B6" s="52" t="s">
        <v>166</v>
      </c>
      <c r="C6" s="1" t="s">
        <v>87</v>
      </c>
      <c r="D6" s="54" t="s">
        <v>13</v>
      </c>
      <c r="E6" s="56">
        <f t="shared" si="0"/>
        <v>34</v>
      </c>
      <c r="F6" s="82"/>
      <c r="G6" s="58">
        <v>29.6</v>
      </c>
      <c r="H6" s="54">
        <v>10</v>
      </c>
      <c r="I6" s="59">
        <v>9.2129629629629636E-4</v>
      </c>
      <c r="J6" s="54">
        <v>8</v>
      </c>
      <c r="K6" s="60">
        <v>11.9</v>
      </c>
      <c r="L6" s="54">
        <v>8</v>
      </c>
      <c r="M6" s="60">
        <v>18.100000000000001</v>
      </c>
      <c r="N6" s="54">
        <v>6</v>
      </c>
      <c r="O6" s="61">
        <v>2.6</v>
      </c>
      <c r="P6" s="62">
        <v>2</v>
      </c>
      <c r="Q6" s="8"/>
      <c r="R6" s="1"/>
      <c r="S6" s="1"/>
      <c r="T6" s="4"/>
      <c r="U6" s="16"/>
      <c r="V6" s="4"/>
      <c r="W6" s="29"/>
      <c r="X6" s="10"/>
      <c r="Y6" s="17"/>
      <c r="Z6" s="18"/>
    </row>
    <row r="7" spans="2:26" x14ac:dyDescent="0.25">
      <c r="B7" s="52" t="s">
        <v>18</v>
      </c>
      <c r="C7" s="1" t="s">
        <v>128</v>
      </c>
      <c r="D7" s="54" t="s">
        <v>13</v>
      </c>
      <c r="E7" s="56">
        <f t="shared" si="0"/>
        <v>33</v>
      </c>
      <c r="F7" s="82"/>
      <c r="G7" s="58">
        <v>30</v>
      </c>
      <c r="H7" s="54">
        <v>9</v>
      </c>
      <c r="I7" s="59">
        <v>8.4837962962962959E-4</v>
      </c>
      <c r="J7" s="54">
        <v>10</v>
      </c>
      <c r="K7" s="60">
        <v>12.3</v>
      </c>
      <c r="L7" s="54">
        <v>5</v>
      </c>
      <c r="M7" s="60">
        <v>19.2</v>
      </c>
      <c r="N7" s="54">
        <v>3</v>
      </c>
      <c r="O7" s="61">
        <v>2.9</v>
      </c>
      <c r="P7" s="62">
        <v>6</v>
      </c>
      <c r="Q7" s="8"/>
      <c r="R7" s="1"/>
      <c r="S7" s="1"/>
      <c r="T7" s="4"/>
      <c r="U7" s="16"/>
      <c r="V7" s="4"/>
      <c r="W7" s="29"/>
      <c r="X7" s="10"/>
      <c r="Y7" s="17"/>
      <c r="Z7" s="18"/>
    </row>
    <row r="8" spans="2:26" x14ac:dyDescent="0.25">
      <c r="B8" s="52" t="s">
        <v>19</v>
      </c>
      <c r="C8" s="1" t="s">
        <v>64</v>
      </c>
      <c r="D8" s="54" t="s">
        <v>13</v>
      </c>
      <c r="E8" s="56">
        <f t="shared" si="0"/>
        <v>28</v>
      </c>
      <c r="F8" s="82"/>
      <c r="G8" s="58">
        <v>34.1</v>
      </c>
      <c r="H8" s="54">
        <v>5</v>
      </c>
      <c r="I8" s="59">
        <v>9.4907407407407408E-4</v>
      </c>
      <c r="J8" s="54">
        <v>6</v>
      </c>
      <c r="K8" s="60">
        <v>11.9</v>
      </c>
      <c r="L8" s="54">
        <v>8</v>
      </c>
      <c r="M8" s="60">
        <v>20.6</v>
      </c>
      <c r="N8" s="54">
        <v>0</v>
      </c>
      <c r="O8" s="63">
        <v>3.6</v>
      </c>
      <c r="P8" s="62">
        <v>9</v>
      </c>
      <c r="Q8" s="8"/>
      <c r="R8" s="1"/>
      <c r="S8" s="1"/>
      <c r="T8" s="4"/>
      <c r="U8" s="3"/>
      <c r="V8" s="4"/>
      <c r="W8" s="29"/>
      <c r="X8" s="10"/>
      <c r="Y8" s="17"/>
      <c r="Z8" s="18"/>
    </row>
    <row r="9" spans="2:26" x14ac:dyDescent="0.25">
      <c r="B9" s="52" t="s">
        <v>20</v>
      </c>
      <c r="C9" s="1" t="s">
        <v>117</v>
      </c>
      <c r="D9" s="54" t="s">
        <v>7</v>
      </c>
      <c r="E9" s="56">
        <f t="shared" si="0"/>
        <v>24</v>
      </c>
      <c r="F9" s="82"/>
      <c r="G9" s="58">
        <v>32.6</v>
      </c>
      <c r="H9" s="54">
        <v>8</v>
      </c>
      <c r="I9" s="59" t="s">
        <v>139</v>
      </c>
      <c r="J9" s="54">
        <v>0</v>
      </c>
      <c r="K9" s="60">
        <v>12.5</v>
      </c>
      <c r="L9" s="54">
        <v>4</v>
      </c>
      <c r="M9" s="60">
        <v>19.600000000000001</v>
      </c>
      <c r="N9" s="54">
        <v>2</v>
      </c>
      <c r="O9" s="63">
        <v>4</v>
      </c>
      <c r="P9" s="62">
        <v>10</v>
      </c>
      <c r="Q9" s="8"/>
      <c r="R9" s="1"/>
      <c r="S9" s="1"/>
      <c r="T9" s="4"/>
      <c r="U9" s="16"/>
      <c r="V9" s="4"/>
      <c r="W9" s="29"/>
      <c r="X9" s="10"/>
      <c r="Y9" s="17"/>
      <c r="Z9" s="18"/>
    </row>
    <row r="10" spans="2:26" x14ac:dyDescent="0.25">
      <c r="B10" s="52" t="s">
        <v>21</v>
      </c>
      <c r="C10" s="1" t="s">
        <v>88</v>
      </c>
      <c r="D10" s="54" t="s">
        <v>15</v>
      </c>
      <c r="E10" s="56">
        <f t="shared" si="0"/>
        <v>22</v>
      </c>
      <c r="F10" s="82"/>
      <c r="G10" s="58">
        <v>35.4</v>
      </c>
      <c r="H10" s="54">
        <v>3</v>
      </c>
      <c r="I10" s="59">
        <v>9.4212962962962968E-4</v>
      </c>
      <c r="J10" s="54">
        <v>7</v>
      </c>
      <c r="K10" s="60">
        <v>12.9</v>
      </c>
      <c r="L10" s="54">
        <v>1</v>
      </c>
      <c r="M10" s="60">
        <v>17.5</v>
      </c>
      <c r="N10" s="54">
        <v>8</v>
      </c>
      <c r="O10" s="61">
        <v>2.7</v>
      </c>
      <c r="P10" s="62">
        <v>3</v>
      </c>
      <c r="Q10" s="8"/>
      <c r="R10" s="1"/>
      <c r="S10" s="1"/>
      <c r="T10" s="4"/>
      <c r="U10" s="3"/>
      <c r="V10" s="4"/>
      <c r="W10" s="29"/>
      <c r="X10" s="10"/>
      <c r="Y10" s="17"/>
      <c r="Z10" s="18"/>
    </row>
    <row r="11" spans="2:26" x14ac:dyDescent="0.25">
      <c r="B11" s="52" t="s">
        <v>22</v>
      </c>
      <c r="C11" s="1" t="s">
        <v>56</v>
      </c>
      <c r="D11" s="54" t="s">
        <v>15</v>
      </c>
      <c r="E11" s="56">
        <f t="shared" si="0"/>
        <v>21</v>
      </c>
      <c r="F11" s="82"/>
      <c r="G11" s="58">
        <v>36.700000000000003</v>
      </c>
      <c r="H11" s="54">
        <v>1</v>
      </c>
      <c r="I11" s="59">
        <v>1.017361111111111E-3</v>
      </c>
      <c r="J11" s="54">
        <v>4</v>
      </c>
      <c r="K11" s="60">
        <v>12</v>
      </c>
      <c r="L11" s="54">
        <v>6</v>
      </c>
      <c r="M11" s="60">
        <v>16.899999999999999</v>
      </c>
      <c r="N11" s="54">
        <v>10</v>
      </c>
      <c r="O11" s="63">
        <v>2.2999999999999998</v>
      </c>
      <c r="P11" s="62">
        <v>0</v>
      </c>
      <c r="Q11" s="8"/>
      <c r="R11" s="1"/>
      <c r="S11" s="1"/>
      <c r="T11" s="4"/>
      <c r="U11" s="16"/>
      <c r="V11" s="4"/>
      <c r="W11" s="29"/>
      <c r="X11" s="10"/>
      <c r="Y11" s="17"/>
      <c r="Z11" s="18"/>
    </row>
    <row r="12" spans="2:26" x14ac:dyDescent="0.25">
      <c r="B12" s="52" t="s">
        <v>23</v>
      </c>
      <c r="C12" s="1" t="s">
        <v>125</v>
      </c>
      <c r="D12" s="54" t="s">
        <v>9</v>
      </c>
      <c r="E12" s="56">
        <f t="shared" si="0"/>
        <v>16</v>
      </c>
      <c r="F12" s="82"/>
      <c r="G12" s="58">
        <v>36.9</v>
      </c>
      <c r="H12" s="54">
        <v>0</v>
      </c>
      <c r="I12" s="59">
        <v>1.0740740740740741E-3</v>
      </c>
      <c r="J12" s="54">
        <v>1</v>
      </c>
      <c r="K12" s="60">
        <v>11.8</v>
      </c>
      <c r="L12" s="54">
        <v>9</v>
      </c>
      <c r="M12" s="60">
        <v>18.100000000000001</v>
      </c>
      <c r="N12" s="54">
        <v>6</v>
      </c>
      <c r="O12" s="61">
        <v>2.2000000000000002</v>
      </c>
      <c r="P12" s="62">
        <v>0</v>
      </c>
      <c r="Q12" s="8"/>
      <c r="R12" s="1"/>
      <c r="S12" s="4"/>
      <c r="T12" s="4"/>
      <c r="U12" s="16"/>
      <c r="V12" s="4"/>
      <c r="W12" s="29"/>
      <c r="X12" s="10"/>
      <c r="Y12" s="17"/>
      <c r="Z12" s="18"/>
    </row>
    <row r="13" spans="2:26" x14ac:dyDescent="0.25">
      <c r="B13" s="52" t="s">
        <v>24</v>
      </c>
      <c r="C13" s="1" t="s">
        <v>118</v>
      </c>
      <c r="D13" s="54" t="s">
        <v>7</v>
      </c>
      <c r="E13" s="56">
        <f t="shared" si="0"/>
        <v>10</v>
      </c>
      <c r="F13" s="82"/>
      <c r="G13" s="58">
        <v>39.200000000000003</v>
      </c>
      <c r="H13" s="54">
        <v>0</v>
      </c>
      <c r="I13" s="59" t="s">
        <v>139</v>
      </c>
      <c r="J13" s="54">
        <v>0</v>
      </c>
      <c r="K13" s="60">
        <v>13.1</v>
      </c>
      <c r="L13" s="54">
        <v>0</v>
      </c>
      <c r="M13" s="60">
        <v>17.3</v>
      </c>
      <c r="N13" s="54">
        <v>9</v>
      </c>
      <c r="O13" s="63">
        <v>2.4</v>
      </c>
      <c r="P13" s="62">
        <v>1</v>
      </c>
      <c r="Q13" s="8"/>
      <c r="R13" s="1"/>
      <c r="S13" s="1"/>
      <c r="T13" s="4"/>
      <c r="U13" s="3"/>
      <c r="V13" s="4"/>
      <c r="W13" s="29"/>
      <c r="X13" s="10"/>
      <c r="Y13" s="17"/>
      <c r="Z13" s="18"/>
    </row>
    <row r="14" spans="2:26" x14ac:dyDescent="0.25">
      <c r="B14" s="52" t="s">
        <v>25</v>
      </c>
      <c r="C14" s="1" t="s">
        <v>129</v>
      </c>
      <c r="D14" s="54" t="s">
        <v>15</v>
      </c>
      <c r="E14" s="56">
        <f t="shared" si="0"/>
        <v>9</v>
      </c>
      <c r="F14" s="82"/>
      <c r="G14" s="58">
        <v>37.299999999999997</v>
      </c>
      <c r="H14" s="54">
        <v>0</v>
      </c>
      <c r="I14" s="59">
        <v>1.005787037037037E-3</v>
      </c>
      <c r="J14" s="54">
        <v>5</v>
      </c>
      <c r="K14" s="60" t="s">
        <v>139</v>
      </c>
      <c r="L14" s="54">
        <v>0</v>
      </c>
      <c r="M14" s="60">
        <v>19</v>
      </c>
      <c r="N14" s="54">
        <v>4</v>
      </c>
      <c r="O14" s="63" t="s">
        <v>139</v>
      </c>
      <c r="P14" s="62">
        <v>0</v>
      </c>
      <c r="Q14" s="8"/>
      <c r="R14" s="1"/>
      <c r="S14" s="1"/>
      <c r="T14" s="4"/>
      <c r="U14" s="16"/>
      <c r="V14" s="4"/>
      <c r="W14" s="29"/>
      <c r="X14" s="10"/>
      <c r="Y14" s="17"/>
      <c r="Z14" s="18"/>
    </row>
    <row r="15" spans="2:26" x14ac:dyDescent="0.25">
      <c r="B15" s="52" t="s">
        <v>167</v>
      </c>
      <c r="C15" s="1" t="s">
        <v>147</v>
      </c>
      <c r="D15" s="54" t="s">
        <v>13</v>
      </c>
      <c r="E15" s="56">
        <f t="shared" si="0"/>
        <v>8</v>
      </c>
      <c r="F15" s="82"/>
      <c r="G15" s="58" t="s">
        <v>139</v>
      </c>
      <c r="H15" s="54">
        <v>0</v>
      </c>
      <c r="I15" s="59" t="s">
        <v>139</v>
      </c>
      <c r="J15" s="54">
        <v>0</v>
      </c>
      <c r="K15" s="60">
        <v>13.1</v>
      </c>
      <c r="L15" s="54">
        <v>0</v>
      </c>
      <c r="M15" s="60" t="s">
        <v>139</v>
      </c>
      <c r="N15" s="54">
        <v>0</v>
      </c>
      <c r="O15" s="61">
        <v>3.1</v>
      </c>
      <c r="P15" s="62">
        <v>8</v>
      </c>
      <c r="Q15" s="8"/>
      <c r="R15" s="1"/>
      <c r="S15" s="4"/>
      <c r="T15" s="4"/>
      <c r="U15" s="16"/>
      <c r="V15" s="4"/>
      <c r="W15" s="29"/>
      <c r="X15" s="10"/>
      <c r="Y15" s="17"/>
      <c r="Z15" s="18"/>
    </row>
    <row r="16" spans="2:26" x14ac:dyDescent="0.25">
      <c r="B16" s="52" t="s">
        <v>167</v>
      </c>
      <c r="C16" s="1" t="s">
        <v>54</v>
      </c>
      <c r="D16" s="54" t="s">
        <v>13</v>
      </c>
      <c r="E16" s="56">
        <f t="shared" si="0"/>
        <v>8</v>
      </c>
      <c r="F16" s="82"/>
      <c r="G16" s="58" t="s">
        <v>139</v>
      </c>
      <c r="H16" s="54">
        <v>0</v>
      </c>
      <c r="I16" s="59">
        <v>1.0370370370370371E-3</v>
      </c>
      <c r="J16" s="54">
        <v>3</v>
      </c>
      <c r="K16" s="60" t="s">
        <v>139</v>
      </c>
      <c r="L16" s="54">
        <v>0</v>
      </c>
      <c r="M16" s="60">
        <v>20.5</v>
      </c>
      <c r="N16" s="54">
        <v>0</v>
      </c>
      <c r="O16" s="63">
        <v>2.8</v>
      </c>
      <c r="P16" s="62">
        <v>5</v>
      </c>
      <c r="Q16" s="8"/>
      <c r="R16" s="1"/>
      <c r="S16" s="1"/>
      <c r="T16" s="4"/>
      <c r="U16" s="16"/>
      <c r="V16" s="4"/>
      <c r="W16" s="29"/>
      <c r="X16" s="10"/>
      <c r="Y16" s="17"/>
      <c r="Z16" s="18"/>
    </row>
    <row r="17" spans="2:26" x14ac:dyDescent="0.25">
      <c r="B17" s="52" t="s">
        <v>39</v>
      </c>
      <c r="C17" s="1" t="s">
        <v>123</v>
      </c>
      <c r="D17" s="54" t="s">
        <v>9</v>
      </c>
      <c r="E17" s="56">
        <f t="shared" si="0"/>
        <v>7</v>
      </c>
      <c r="F17" s="82"/>
      <c r="G17" s="58">
        <v>46.8</v>
      </c>
      <c r="H17" s="54">
        <v>0</v>
      </c>
      <c r="I17" s="59" t="s">
        <v>139</v>
      </c>
      <c r="J17" s="54">
        <v>0</v>
      </c>
      <c r="K17" s="60">
        <v>13.6</v>
      </c>
      <c r="L17" s="54">
        <v>0</v>
      </c>
      <c r="M17" s="60">
        <v>17.7</v>
      </c>
      <c r="N17" s="54">
        <v>7</v>
      </c>
      <c r="O17" s="63" t="s">
        <v>139</v>
      </c>
      <c r="P17" s="62">
        <v>0</v>
      </c>
      <c r="Q17" s="8"/>
      <c r="R17" s="1"/>
      <c r="S17" s="4"/>
      <c r="T17" s="4"/>
      <c r="U17" s="3"/>
      <c r="V17" s="4"/>
      <c r="W17" s="29"/>
      <c r="X17" s="10"/>
      <c r="Y17" s="17"/>
      <c r="Z17" s="18"/>
    </row>
    <row r="18" spans="2:26" x14ac:dyDescent="0.25">
      <c r="B18" s="52" t="s">
        <v>40</v>
      </c>
      <c r="C18" s="1" t="s">
        <v>122</v>
      </c>
      <c r="D18" s="54" t="s">
        <v>9</v>
      </c>
      <c r="E18" s="56">
        <f t="shared" si="0"/>
        <v>6</v>
      </c>
      <c r="F18" s="82"/>
      <c r="G18" s="58">
        <v>34.1</v>
      </c>
      <c r="H18" s="54">
        <v>6</v>
      </c>
      <c r="I18" s="59" t="s">
        <v>139</v>
      </c>
      <c r="J18" s="54">
        <v>0</v>
      </c>
      <c r="K18" s="60">
        <v>14.4</v>
      </c>
      <c r="L18" s="54">
        <v>0</v>
      </c>
      <c r="M18" s="60">
        <v>21.7</v>
      </c>
      <c r="N18" s="54">
        <v>0</v>
      </c>
      <c r="O18" s="63">
        <v>2</v>
      </c>
      <c r="P18" s="62">
        <v>0</v>
      </c>
      <c r="Q18" s="8"/>
      <c r="R18" s="1"/>
      <c r="S18" s="1"/>
      <c r="T18" s="4"/>
      <c r="U18" s="16"/>
      <c r="V18" s="4"/>
      <c r="W18" s="29"/>
      <c r="X18" s="10"/>
      <c r="Y18" s="17"/>
      <c r="Z18" s="18"/>
    </row>
    <row r="19" spans="2:26" x14ac:dyDescent="0.25">
      <c r="B19" s="52" t="s">
        <v>41</v>
      </c>
      <c r="C19" s="1" t="s">
        <v>126</v>
      </c>
      <c r="D19" s="54" t="s">
        <v>9</v>
      </c>
      <c r="E19" s="56">
        <f t="shared" si="0"/>
        <v>5</v>
      </c>
      <c r="F19" s="82"/>
      <c r="G19" s="58">
        <v>41.7</v>
      </c>
      <c r="H19" s="54">
        <v>0</v>
      </c>
      <c r="I19" s="59">
        <v>1.0578703703703705E-3</v>
      </c>
      <c r="J19" s="54">
        <v>2</v>
      </c>
      <c r="K19" s="60">
        <v>12.6</v>
      </c>
      <c r="L19" s="54">
        <v>3</v>
      </c>
      <c r="M19" s="60" t="s">
        <v>139</v>
      </c>
      <c r="N19" s="54">
        <v>0</v>
      </c>
      <c r="O19" s="63" t="s">
        <v>139</v>
      </c>
      <c r="P19" s="62">
        <v>0</v>
      </c>
      <c r="Q19" s="8"/>
      <c r="R19" s="1"/>
      <c r="S19" s="1"/>
      <c r="T19" s="4"/>
      <c r="U19" s="16"/>
      <c r="V19" s="4"/>
      <c r="W19" s="29"/>
      <c r="X19" s="10"/>
      <c r="Y19" s="17"/>
      <c r="Z19" s="18"/>
    </row>
    <row r="20" spans="2:26" x14ac:dyDescent="0.25">
      <c r="B20" s="52" t="s">
        <v>168</v>
      </c>
      <c r="C20" s="1" t="s">
        <v>63</v>
      </c>
      <c r="D20" s="54" t="s">
        <v>13</v>
      </c>
      <c r="E20" s="56">
        <f t="shared" si="0"/>
        <v>4</v>
      </c>
      <c r="F20" s="82"/>
      <c r="G20" s="58">
        <v>37.6</v>
      </c>
      <c r="H20" s="54">
        <v>0</v>
      </c>
      <c r="I20" s="59">
        <v>1.0833333333333335E-3</v>
      </c>
      <c r="J20" s="54">
        <v>0</v>
      </c>
      <c r="K20" s="60">
        <v>13.1</v>
      </c>
      <c r="L20" s="54">
        <v>0</v>
      </c>
      <c r="M20" s="60">
        <v>20.399999999999999</v>
      </c>
      <c r="N20" s="54">
        <v>0</v>
      </c>
      <c r="O20" s="63">
        <v>2.75</v>
      </c>
      <c r="P20" s="62">
        <v>4</v>
      </c>
      <c r="Q20" s="8"/>
      <c r="R20" s="1"/>
      <c r="S20" s="4"/>
      <c r="T20" s="4"/>
      <c r="U20" s="16"/>
      <c r="V20" s="4"/>
      <c r="W20" s="29"/>
      <c r="X20" s="10"/>
      <c r="Y20" s="17"/>
      <c r="Z20" s="18"/>
    </row>
    <row r="21" spans="2:26" x14ac:dyDescent="0.25">
      <c r="B21" s="52" t="s">
        <v>168</v>
      </c>
      <c r="C21" s="1" t="s">
        <v>119</v>
      </c>
      <c r="D21" s="54" t="s">
        <v>7</v>
      </c>
      <c r="E21" s="56">
        <f t="shared" si="0"/>
        <v>4</v>
      </c>
      <c r="F21" s="82"/>
      <c r="G21" s="58">
        <v>34.6</v>
      </c>
      <c r="H21" s="54">
        <v>4</v>
      </c>
      <c r="I21" s="59" t="s">
        <v>139</v>
      </c>
      <c r="J21" s="54">
        <v>0</v>
      </c>
      <c r="K21" s="60" t="s">
        <v>139</v>
      </c>
      <c r="L21" s="54">
        <v>0</v>
      </c>
      <c r="M21" s="60" t="s">
        <v>139</v>
      </c>
      <c r="N21" s="54">
        <v>0</v>
      </c>
      <c r="O21" s="63" t="s">
        <v>139</v>
      </c>
      <c r="P21" s="62">
        <v>0</v>
      </c>
      <c r="Q21" s="8"/>
      <c r="R21" s="1"/>
      <c r="S21" s="4"/>
      <c r="T21" s="4"/>
      <c r="U21" s="16"/>
      <c r="V21" s="4"/>
      <c r="W21" s="29"/>
      <c r="X21" s="10"/>
      <c r="Y21" s="17"/>
      <c r="Z21" s="18"/>
    </row>
    <row r="22" spans="2:26" x14ac:dyDescent="0.25">
      <c r="B22" s="52" t="s">
        <v>169</v>
      </c>
      <c r="C22" s="1" t="s">
        <v>120</v>
      </c>
      <c r="D22" s="54" t="s">
        <v>7</v>
      </c>
      <c r="E22" s="56">
        <f t="shared" si="0"/>
        <v>2</v>
      </c>
      <c r="F22" s="82"/>
      <c r="G22" s="58">
        <v>40.1</v>
      </c>
      <c r="H22" s="54">
        <v>0</v>
      </c>
      <c r="I22" s="59">
        <v>1.1944444444444446E-3</v>
      </c>
      <c r="J22" s="54">
        <v>0</v>
      </c>
      <c r="K22" s="60">
        <v>12.7</v>
      </c>
      <c r="L22" s="54">
        <v>2</v>
      </c>
      <c r="M22" s="60">
        <v>20.3</v>
      </c>
      <c r="N22" s="54">
        <v>0</v>
      </c>
      <c r="O22" s="63" t="s">
        <v>139</v>
      </c>
      <c r="P22" s="62">
        <v>0</v>
      </c>
      <c r="Q22" s="8"/>
      <c r="R22" s="1"/>
      <c r="S22" s="1"/>
      <c r="T22" s="4"/>
      <c r="U22" s="16"/>
      <c r="V22" s="4"/>
      <c r="W22" s="29"/>
      <c r="X22" s="10"/>
      <c r="Y22" s="17"/>
      <c r="Z22" s="18"/>
    </row>
    <row r="23" spans="2:26" x14ac:dyDescent="0.25">
      <c r="B23" s="52" t="s">
        <v>169</v>
      </c>
      <c r="C23" s="1" t="s">
        <v>115</v>
      </c>
      <c r="D23" s="54" t="s">
        <v>95</v>
      </c>
      <c r="E23" s="56">
        <f t="shared" si="0"/>
        <v>2</v>
      </c>
      <c r="F23" s="82"/>
      <c r="G23" s="58">
        <v>36</v>
      </c>
      <c r="H23" s="54">
        <v>2</v>
      </c>
      <c r="I23" s="59" t="s">
        <v>139</v>
      </c>
      <c r="J23" s="54">
        <v>0</v>
      </c>
      <c r="K23" s="60" t="s">
        <v>139</v>
      </c>
      <c r="L23" s="54">
        <v>0</v>
      </c>
      <c r="M23" s="60" t="s">
        <v>139</v>
      </c>
      <c r="N23" s="54">
        <v>0</v>
      </c>
      <c r="O23" s="63" t="s">
        <v>139</v>
      </c>
      <c r="P23" s="62">
        <v>0</v>
      </c>
      <c r="Q23" s="8"/>
      <c r="R23" s="1"/>
      <c r="S23" s="4"/>
      <c r="T23" s="4"/>
      <c r="U23" s="16"/>
      <c r="V23" s="4"/>
      <c r="W23" s="29"/>
      <c r="X23" s="10"/>
      <c r="Y23" s="17"/>
      <c r="Z23" s="18"/>
    </row>
    <row r="24" spans="2:26" x14ac:dyDescent="0.25">
      <c r="B24" s="52"/>
      <c r="C24" s="1" t="s">
        <v>124</v>
      </c>
      <c r="D24" s="54" t="s">
        <v>9</v>
      </c>
      <c r="E24" s="56">
        <f t="shared" si="0"/>
        <v>0</v>
      </c>
      <c r="F24" s="82"/>
      <c r="G24" s="58">
        <v>44.2</v>
      </c>
      <c r="H24" s="54">
        <v>0</v>
      </c>
      <c r="I24" s="59">
        <v>1.2002314814814816E-3</v>
      </c>
      <c r="J24" s="54">
        <v>0</v>
      </c>
      <c r="K24" s="60" t="s">
        <v>139</v>
      </c>
      <c r="L24" s="54">
        <v>0</v>
      </c>
      <c r="M24" s="60" t="s">
        <v>139</v>
      </c>
      <c r="N24" s="54">
        <v>0</v>
      </c>
      <c r="O24" s="63">
        <v>1.5</v>
      </c>
      <c r="P24" s="62">
        <v>0</v>
      </c>
      <c r="Q24" s="8"/>
      <c r="R24" s="1"/>
      <c r="S24" s="4"/>
      <c r="T24" s="4"/>
      <c r="U24" s="16"/>
      <c r="V24" s="4"/>
      <c r="W24" s="29"/>
      <c r="X24" s="10"/>
      <c r="Y24" s="17"/>
      <c r="Z24" s="18"/>
    </row>
    <row r="25" spans="2:26" x14ac:dyDescent="0.25">
      <c r="B25" s="52"/>
      <c r="C25" s="4" t="s">
        <v>127</v>
      </c>
      <c r="D25" s="54" t="s">
        <v>9</v>
      </c>
      <c r="E25" s="56">
        <f t="shared" si="0"/>
        <v>0</v>
      </c>
      <c r="F25" s="82"/>
      <c r="G25" s="58">
        <v>37.5</v>
      </c>
      <c r="H25" s="54">
        <v>0</v>
      </c>
      <c r="I25" s="59">
        <v>1.1226851851851851E-3</v>
      </c>
      <c r="J25" s="54">
        <v>0</v>
      </c>
      <c r="K25" s="60">
        <v>13.6</v>
      </c>
      <c r="L25" s="54">
        <v>0</v>
      </c>
      <c r="M25" s="60" t="s">
        <v>139</v>
      </c>
      <c r="N25" s="54">
        <v>0</v>
      </c>
      <c r="O25" s="63" t="s">
        <v>139</v>
      </c>
      <c r="P25" s="62">
        <v>0</v>
      </c>
      <c r="Q25" s="8"/>
      <c r="R25" s="1"/>
      <c r="S25" s="4"/>
      <c r="T25" s="4"/>
      <c r="U25" s="16"/>
      <c r="V25" s="4"/>
      <c r="W25" s="29"/>
      <c r="X25" s="10"/>
      <c r="Y25" s="17"/>
      <c r="Z25" s="18"/>
    </row>
    <row r="26" spans="2:26" x14ac:dyDescent="0.25">
      <c r="B26" s="52"/>
      <c r="C26" s="1" t="s">
        <v>57</v>
      </c>
      <c r="D26" s="54" t="s">
        <v>15</v>
      </c>
      <c r="E26" s="56">
        <f t="shared" si="0"/>
        <v>0</v>
      </c>
      <c r="F26" s="82"/>
      <c r="G26" s="58">
        <v>38</v>
      </c>
      <c r="H26" s="54">
        <v>0</v>
      </c>
      <c r="I26" s="59">
        <v>1.164351851851852E-3</v>
      </c>
      <c r="J26" s="54">
        <v>0</v>
      </c>
      <c r="K26" s="60">
        <v>14.3</v>
      </c>
      <c r="L26" s="54">
        <v>0</v>
      </c>
      <c r="M26" s="60" t="s">
        <v>139</v>
      </c>
      <c r="N26" s="54">
        <v>0</v>
      </c>
      <c r="O26" s="63" t="s">
        <v>139</v>
      </c>
      <c r="P26" s="62">
        <v>0</v>
      </c>
      <c r="Q26" s="8"/>
      <c r="R26" s="1"/>
      <c r="S26" s="4"/>
      <c r="T26" s="4"/>
      <c r="U26" s="16"/>
      <c r="V26" s="4"/>
      <c r="W26" s="29"/>
      <c r="X26" s="10"/>
      <c r="Y26" s="17"/>
      <c r="Z26" s="18"/>
    </row>
    <row r="27" spans="2:26" x14ac:dyDescent="0.25">
      <c r="B27" s="52"/>
      <c r="C27" s="1" t="s">
        <v>121</v>
      </c>
      <c r="D27" s="54" t="s">
        <v>9</v>
      </c>
      <c r="E27" s="56">
        <f t="shared" si="0"/>
        <v>0</v>
      </c>
      <c r="F27" s="82"/>
      <c r="G27" s="58" t="s">
        <v>139</v>
      </c>
      <c r="H27" s="54">
        <v>0</v>
      </c>
      <c r="I27" s="59">
        <v>1.1712962962962964E-3</v>
      </c>
      <c r="J27" s="54">
        <v>0</v>
      </c>
      <c r="K27" s="60" t="s">
        <v>139</v>
      </c>
      <c r="L27" s="54">
        <v>0</v>
      </c>
      <c r="M27" s="60" t="s">
        <v>139</v>
      </c>
      <c r="N27" s="54">
        <v>0</v>
      </c>
      <c r="O27" s="63" t="s">
        <v>139</v>
      </c>
      <c r="P27" s="62">
        <v>0</v>
      </c>
      <c r="Q27" s="8"/>
      <c r="R27" s="1"/>
      <c r="S27" s="1"/>
      <c r="T27" s="4"/>
      <c r="U27" s="16"/>
      <c r="V27" s="4"/>
      <c r="W27" s="29"/>
      <c r="X27" s="10"/>
      <c r="Y27" s="17"/>
      <c r="Z27" s="18"/>
    </row>
    <row r="28" spans="2:26" x14ac:dyDescent="0.25">
      <c r="B28" s="52"/>
      <c r="C28" s="1" t="s">
        <v>116</v>
      </c>
      <c r="D28" s="54" t="s">
        <v>7</v>
      </c>
      <c r="E28" s="56">
        <f t="shared" si="0"/>
        <v>0</v>
      </c>
      <c r="F28" s="82"/>
      <c r="G28" s="58">
        <v>39</v>
      </c>
      <c r="H28" s="54">
        <v>0</v>
      </c>
      <c r="I28" s="59" t="s">
        <v>139</v>
      </c>
      <c r="J28" s="54">
        <v>0</v>
      </c>
      <c r="K28" s="60" t="s">
        <v>139</v>
      </c>
      <c r="L28" s="54">
        <v>0</v>
      </c>
      <c r="M28" s="60" t="s">
        <v>139</v>
      </c>
      <c r="N28" s="54">
        <v>0</v>
      </c>
      <c r="O28" s="61" t="s">
        <v>139</v>
      </c>
      <c r="P28" s="62">
        <v>0</v>
      </c>
      <c r="Q28" s="8"/>
      <c r="R28" s="1"/>
      <c r="S28" s="1"/>
      <c r="T28" s="4"/>
      <c r="U28" s="16"/>
      <c r="V28" s="4"/>
      <c r="W28" s="29"/>
      <c r="X28" s="10"/>
      <c r="Y28" s="17"/>
      <c r="Z28" s="18"/>
    </row>
    <row r="29" spans="2:26" x14ac:dyDescent="0.25">
      <c r="B29" s="52"/>
      <c r="C29" s="1"/>
      <c r="D29" s="54"/>
      <c r="E29" s="56">
        <f>SUM(H29,J29,L29,N29,P29,R29,T29,V29,X29,Z29)</f>
        <v>0</v>
      </c>
      <c r="F29" s="82"/>
      <c r="G29" s="58"/>
      <c r="H29" s="54"/>
      <c r="I29" s="59"/>
      <c r="J29" s="54"/>
      <c r="K29" s="60"/>
      <c r="L29" s="62"/>
      <c r="M29" s="60"/>
      <c r="N29" s="54"/>
      <c r="O29" s="63"/>
      <c r="P29" s="62"/>
      <c r="Q29" s="8"/>
      <c r="R29" s="1"/>
      <c r="S29" s="1"/>
      <c r="T29" s="4"/>
      <c r="U29" s="16"/>
      <c r="V29" s="4"/>
      <c r="W29" s="29"/>
      <c r="X29" s="10"/>
      <c r="Y29" s="17"/>
      <c r="Z29" s="18"/>
    </row>
    <row r="30" spans="2:26" ht="15.75" thickBot="1" x14ac:dyDescent="0.3">
      <c r="B30" s="53"/>
      <c r="C30" s="2"/>
      <c r="D30" s="55"/>
      <c r="E30" s="57">
        <f>SUM(H30,J30,L30,N30,P30,R30,T30,V30,X30,Z30)</f>
        <v>0</v>
      </c>
      <c r="F30" s="82"/>
      <c r="G30" s="64"/>
      <c r="H30" s="55"/>
      <c r="I30" s="65"/>
      <c r="J30" s="55"/>
      <c r="K30" s="66"/>
      <c r="L30" s="67"/>
      <c r="M30" s="66"/>
      <c r="N30" s="55"/>
      <c r="O30" s="68"/>
      <c r="P30" s="67"/>
      <c r="Q30" s="20"/>
      <c r="R30" s="2"/>
      <c r="S30" s="6"/>
      <c r="T30" s="6"/>
      <c r="U30" s="19"/>
      <c r="V30" s="6"/>
      <c r="W30" s="30"/>
      <c r="X30" s="21"/>
      <c r="Y30" s="22"/>
      <c r="Z30" s="23"/>
    </row>
    <row r="31" spans="2:26" ht="15.75" thickBot="1" x14ac:dyDescent="0.3"/>
    <row r="32" spans="2:26" ht="24" customHeight="1" thickBot="1" x14ac:dyDescent="0.3">
      <c r="B32" s="157" t="s">
        <v>79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9"/>
    </row>
    <row r="33" spans="2:26" ht="15.75" thickBot="1" x14ac:dyDescent="0.3"/>
    <row r="34" spans="2:26" ht="21.95" customHeight="1" x14ac:dyDescent="0.25">
      <c r="B34" s="91" t="s">
        <v>0</v>
      </c>
      <c r="C34" s="92" t="s">
        <v>1</v>
      </c>
      <c r="D34" s="92" t="s">
        <v>2</v>
      </c>
      <c r="E34" s="93" t="s">
        <v>3</v>
      </c>
      <c r="F34" s="85"/>
      <c r="G34" s="150" t="s">
        <v>81</v>
      </c>
      <c r="H34" s="151"/>
      <c r="I34" s="152" t="s">
        <v>4</v>
      </c>
      <c r="J34" s="153"/>
      <c r="K34" s="154" t="s">
        <v>5</v>
      </c>
      <c r="L34" s="151"/>
      <c r="M34" s="154" t="s">
        <v>52</v>
      </c>
      <c r="N34" s="151"/>
      <c r="O34" s="147" t="s">
        <v>163</v>
      </c>
      <c r="P34" s="148"/>
      <c r="Q34" s="155" t="s">
        <v>83</v>
      </c>
      <c r="R34" s="156"/>
      <c r="S34" s="155" t="s">
        <v>49</v>
      </c>
      <c r="T34" s="156"/>
      <c r="U34" s="147" t="s">
        <v>82</v>
      </c>
      <c r="V34" s="148"/>
      <c r="W34" s="147" t="s">
        <v>91</v>
      </c>
      <c r="X34" s="148"/>
      <c r="Y34" s="147" t="s">
        <v>92</v>
      </c>
      <c r="Z34" s="149"/>
    </row>
    <row r="35" spans="2:26" x14ac:dyDescent="0.25">
      <c r="B35" s="52" t="s">
        <v>166</v>
      </c>
      <c r="C35" s="1" t="s">
        <v>46</v>
      </c>
      <c r="D35" s="54" t="s">
        <v>27</v>
      </c>
      <c r="E35" s="70">
        <f t="shared" ref="E35:E52" si="1">SUM(H35,J35,L35,N35,P35,R35,T35,V35,X35,Z35)</f>
        <v>35</v>
      </c>
      <c r="F35" s="86"/>
      <c r="G35" s="58">
        <v>30</v>
      </c>
      <c r="H35" s="62">
        <v>8</v>
      </c>
      <c r="I35" s="59">
        <v>8.2407407407407397E-4</v>
      </c>
      <c r="J35" s="54">
        <v>9</v>
      </c>
      <c r="K35" s="60">
        <v>11</v>
      </c>
      <c r="L35" s="54">
        <v>9</v>
      </c>
      <c r="M35" s="60" t="s">
        <v>139</v>
      </c>
      <c r="N35" s="54">
        <v>0</v>
      </c>
      <c r="O35" s="63">
        <v>4</v>
      </c>
      <c r="P35" s="54">
        <v>9</v>
      </c>
      <c r="Q35" s="1"/>
      <c r="R35" s="1"/>
      <c r="S35" s="8"/>
      <c r="T35" s="1"/>
      <c r="U35" s="16"/>
      <c r="V35" s="4"/>
      <c r="W35" s="29"/>
      <c r="X35" s="10"/>
      <c r="Y35" s="17"/>
      <c r="Z35" s="18"/>
    </row>
    <row r="36" spans="2:26" x14ac:dyDescent="0.25">
      <c r="B36" s="52" t="s">
        <v>166</v>
      </c>
      <c r="C36" s="1" t="s">
        <v>132</v>
      </c>
      <c r="D36" s="54" t="s">
        <v>27</v>
      </c>
      <c r="E36" s="70">
        <f t="shared" si="1"/>
        <v>35</v>
      </c>
      <c r="F36" s="86"/>
      <c r="G36" s="58">
        <v>31.3</v>
      </c>
      <c r="H36" s="54">
        <v>7</v>
      </c>
      <c r="I36" s="59">
        <v>9.4328703703703708E-4</v>
      </c>
      <c r="J36" s="54">
        <v>5</v>
      </c>
      <c r="K36" s="69">
        <v>10.9</v>
      </c>
      <c r="L36" s="54">
        <v>10</v>
      </c>
      <c r="M36" s="60">
        <v>16.399999999999999</v>
      </c>
      <c r="N36" s="54">
        <v>9</v>
      </c>
      <c r="O36" s="63">
        <v>3.3</v>
      </c>
      <c r="P36" s="62">
        <v>4</v>
      </c>
      <c r="Q36" s="4"/>
      <c r="R36" s="1"/>
      <c r="S36" s="9"/>
      <c r="T36" s="1"/>
      <c r="U36" s="16"/>
      <c r="V36" s="4"/>
      <c r="W36" s="29"/>
      <c r="X36" s="10"/>
      <c r="Y36" s="17"/>
      <c r="Z36" s="18"/>
    </row>
    <row r="37" spans="2:26" x14ac:dyDescent="0.25">
      <c r="B37" s="52" t="s">
        <v>18</v>
      </c>
      <c r="C37" s="1" t="s">
        <v>131</v>
      </c>
      <c r="D37" s="54" t="s">
        <v>27</v>
      </c>
      <c r="E37" s="70">
        <f t="shared" si="1"/>
        <v>29</v>
      </c>
      <c r="F37" s="86"/>
      <c r="G37" s="58">
        <v>29.9</v>
      </c>
      <c r="H37" s="54">
        <v>9</v>
      </c>
      <c r="I37" s="59" t="s">
        <v>139</v>
      </c>
      <c r="J37" s="54">
        <v>0</v>
      </c>
      <c r="K37" s="60">
        <v>11.7</v>
      </c>
      <c r="L37" s="54">
        <v>5</v>
      </c>
      <c r="M37" s="60">
        <v>18</v>
      </c>
      <c r="N37" s="54">
        <v>7</v>
      </c>
      <c r="O37" s="63">
        <v>3.9</v>
      </c>
      <c r="P37" s="62">
        <v>8</v>
      </c>
      <c r="Q37" s="1"/>
      <c r="R37" s="1"/>
      <c r="S37" s="8"/>
      <c r="T37" s="1"/>
      <c r="U37" s="16"/>
      <c r="V37" s="4"/>
      <c r="W37" s="29"/>
      <c r="X37" s="10"/>
      <c r="Y37" s="17"/>
      <c r="Z37" s="18"/>
    </row>
    <row r="38" spans="2:26" x14ac:dyDescent="0.25">
      <c r="B38" s="87" t="s">
        <v>19</v>
      </c>
      <c r="C38" s="1" t="s">
        <v>47</v>
      </c>
      <c r="D38" s="54" t="s">
        <v>28</v>
      </c>
      <c r="E38" s="70">
        <f t="shared" si="1"/>
        <v>28</v>
      </c>
      <c r="F38" s="86"/>
      <c r="G38" s="58" t="s">
        <v>139</v>
      </c>
      <c r="H38" s="62">
        <v>0</v>
      </c>
      <c r="I38" s="59">
        <v>9.3287037037037036E-4</v>
      </c>
      <c r="J38" s="54">
        <v>6</v>
      </c>
      <c r="K38" s="60">
        <v>11.4</v>
      </c>
      <c r="L38" s="54">
        <v>7</v>
      </c>
      <c r="M38" s="60">
        <v>16.399999999999999</v>
      </c>
      <c r="N38" s="54">
        <v>9</v>
      </c>
      <c r="O38" s="63">
        <v>3.45</v>
      </c>
      <c r="P38" s="62">
        <v>6</v>
      </c>
      <c r="Q38" s="1"/>
      <c r="R38" s="1"/>
      <c r="S38" s="8"/>
      <c r="T38" s="10"/>
      <c r="U38" s="16"/>
      <c r="V38" s="4"/>
      <c r="W38" s="29"/>
      <c r="X38" s="10"/>
      <c r="Y38" s="17"/>
      <c r="Z38" s="18"/>
    </row>
    <row r="39" spans="2:26" x14ac:dyDescent="0.25">
      <c r="B39" s="52" t="s">
        <v>20</v>
      </c>
      <c r="C39" s="1" t="s">
        <v>65</v>
      </c>
      <c r="D39" s="54" t="s">
        <v>28</v>
      </c>
      <c r="E39" s="70">
        <f t="shared" si="1"/>
        <v>22</v>
      </c>
      <c r="F39" s="86"/>
      <c r="G39" s="58">
        <v>34</v>
      </c>
      <c r="H39" s="54">
        <v>5</v>
      </c>
      <c r="I39" s="59">
        <v>9.1203703703703716E-4</v>
      </c>
      <c r="J39" s="54">
        <v>8</v>
      </c>
      <c r="K39" s="60">
        <v>12.4</v>
      </c>
      <c r="L39" s="54">
        <v>1</v>
      </c>
      <c r="M39" s="60">
        <v>18.600000000000001</v>
      </c>
      <c r="N39" s="54">
        <v>6</v>
      </c>
      <c r="O39" s="63">
        <v>3</v>
      </c>
      <c r="P39" s="62">
        <v>2</v>
      </c>
      <c r="Q39" s="1"/>
      <c r="R39" s="1"/>
      <c r="S39" s="8"/>
      <c r="T39" s="1"/>
      <c r="U39" s="16"/>
      <c r="V39" s="4"/>
      <c r="W39" s="29"/>
      <c r="X39" s="10"/>
      <c r="Y39" s="17"/>
      <c r="Z39" s="18"/>
    </row>
    <row r="40" spans="2:26" x14ac:dyDescent="0.25">
      <c r="B40" s="87" t="s">
        <v>21</v>
      </c>
      <c r="C40" s="1" t="s">
        <v>6</v>
      </c>
      <c r="D40" s="54" t="s">
        <v>27</v>
      </c>
      <c r="E40" s="70">
        <f t="shared" si="1"/>
        <v>20</v>
      </c>
      <c r="F40" s="86"/>
      <c r="G40" s="58">
        <v>27.4</v>
      </c>
      <c r="H40" s="62">
        <v>10</v>
      </c>
      <c r="I40" s="59" t="s">
        <v>139</v>
      </c>
      <c r="J40" s="54">
        <v>0</v>
      </c>
      <c r="K40" s="60" t="s">
        <v>139</v>
      </c>
      <c r="L40" s="54">
        <v>0</v>
      </c>
      <c r="M40" s="60" t="s">
        <v>139</v>
      </c>
      <c r="N40" s="54">
        <v>0</v>
      </c>
      <c r="O40" s="63">
        <v>4.6500000000000004</v>
      </c>
      <c r="P40" s="62">
        <v>10</v>
      </c>
      <c r="Q40" s="1"/>
      <c r="R40" s="1"/>
      <c r="S40" s="8"/>
      <c r="T40" s="1"/>
      <c r="U40" s="16"/>
      <c r="V40" s="4"/>
      <c r="W40" s="29"/>
      <c r="X40" s="10"/>
      <c r="Y40" s="17"/>
      <c r="Z40" s="18"/>
    </row>
    <row r="41" spans="2:26" x14ac:dyDescent="0.25">
      <c r="B41" s="52" t="s">
        <v>22</v>
      </c>
      <c r="C41" s="1" t="s">
        <v>11</v>
      </c>
      <c r="D41" s="54" t="s">
        <v>28</v>
      </c>
      <c r="E41" s="70">
        <f t="shared" si="1"/>
        <v>19</v>
      </c>
      <c r="F41" s="86"/>
      <c r="G41" s="58">
        <v>35.6</v>
      </c>
      <c r="H41" s="54">
        <v>1</v>
      </c>
      <c r="I41" s="59" t="s">
        <v>139</v>
      </c>
      <c r="J41" s="54">
        <v>0</v>
      </c>
      <c r="K41" s="60">
        <v>11.1</v>
      </c>
      <c r="L41" s="54">
        <v>8</v>
      </c>
      <c r="M41" s="60">
        <v>15</v>
      </c>
      <c r="N41" s="54">
        <v>10</v>
      </c>
      <c r="O41" s="63">
        <v>2.75</v>
      </c>
      <c r="P41" s="62">
        <v>0</v>
      </c>
      <c r="Q41" s="1"/>
      <c r="R41" s="1"/>
      <c r="S41" s="8"/>
      <c r="T41" s="1"/>
      <c r="U41" s="16"/>
      <c r="V41" s="4"/>
      <c r="W41" s="29"/>
      <c r="X41" s="10"/>
      <c r="Y41" s="17"/>
      <c r="Z41" s="18"/>
    </row>
    <row r="42" spans="2:26" x14ac:dyDescent="0.25">
      <c r="B42" s="87" t="s">
        <v>23</v>
      </c>
      <c r="C42" s="1" t="s">
        <v>50</v>
      </c>
      <c r="D42" s="54" t="s">
        <v>29</v>
      </c>
      <c r="E42" s="70">
        <f t="shared" si="1"/>
        <v>17</v>
      </c>
      <c r="F42" s="86"/>
      <c r="G42" s="58">
        <v>32</v>
      </c>
      <c r="H42" s="62">
        <v>6</v>
      </c>
      <c r="I42" s="59">
        <v>9.2245370370370365E-4</v>
      </c>
      <c r="J42" s="54">
        <v>7</v>
      </c>
      <c r="K42" s="60" t="s">
        <v>139</v>
      </c>
      <c r="L42" s="54">
        <v>0</v>
      </c>
      <c r="M42" s="60">
        <v>18.8</v>
      </c>
      <c r="N42" s="54">
        <v>4</v>
      </c>
      <c r="O42" s="63">
        <v>2.85</v>
      </c>
      <c r="P42" s="62">
        <v>0</v>
      </c>
      <c r="Q42" s="1"/>
      <c r="R42" s="1"/>
      <c r="S42" s="8"/>
      <c r="T42" s="1"/>
      <c r="U42" s="16"/>
      <c r="V42" s="1"/>
      <c r="W42" s="29"/>
      <c r="X42" s="10"/>
      <c r="Y42" s="17"/>
      <c r="Z42" s="18"/>
    </row>
    <row r="43" spans="2:26" x14ac:dyDescent="0.25">
      <c r="B43" s="52" t="s">
        <v>24</v>
      </c>
      <c r="C43" s="1" t="s">
        <v>89</v>
      </c>
      <c r="D43" s="54" t="s">
        <v>45</v>
      </c>
      <c r="E43" s="70">
        <f t="shared" si="1"/>
        <v>12</v>
      </c>
      <c r="F43" s="86"/>
      <c r="G43" s="58">
        <v>34.9</v>
      </c>
      <c r="H43" s="62">
        <v>4</v>
      </c>
      <c r="I43" s="59">
        <v>1.1481481481481481E-3</v>
      </c>
      <c r="J43" s="54">
        <v>2</v>
      </c>
      <c r="K43" s="60">
        <v>14.4</v>
      </c>
      <c r="L43" s="54">
        <v>0</v>
      </c>
      <c r="M43" s="60">
        <v>18.600000000000001</v>
      </c>
      <c r="N43" s="54">
        <v>6</v>
      </c>
      <c r="O43" s="63">
        <v>2.65</v>
      </c>
      <c r="P43" s="62">
        <v>0</v>
      </c>
      <c r="Q43" s="1"/>
      <c r="R43" s="1"/>
      <c r="S43" s="8"/>
      <c r="T43" s="1"/>
      <c r="U43" s="16"/>
      <c r="V43" s="1"/>
      <c r="W43" s="29"/>
      <c r="X43" s="10"/>
      <c r="Y43" s="17"/>
      <c r="Z43" s="18"/>
    </row>
    <row r="44" spans="2:26" x14ac:dyDescent="0.25">
      <c r="B44" s="87" t="s">
        <v>25</v>
      </c>
      <c r="C44" s="4" t="s">
        <v>134</v>
      </c>
      <c r="D44" s="54" t="s">
        <v>45</v>
      </c>
      <c r="E44" s="70">
        <f t="shared" si="1"/>
        <v>10</v>
      </c>
      <c r="F44" s="86"/>
      <c r="G44" s="58" t="s">
        <v>139</v>
      </c>
      <c r="H44" s="62">
        <v>0</v>
      </c>
      <c r="I44" s="59">
        <v>7.349537037037037E-4</v>
      </c>
      <c r="J44" s="54">
        <v>10</v>
      </c>
      <c r="K44" s="60" t="s">
        <v>139</v>
      </c>
      <c r="L44" s="54">
        <v>0</v>
      </c>
      <c r="M44" s="60" t="s">
        <v>139</v>
      </c>
      <c r="N44" s="54">
        <v>0</v>
      </c>
      <c r="O44" s="63" t="s">
        <v>139</v>
      </c>
      <c r="P44" s="62">
        <v>0</v>
      </c>
      <c r="Q44" s="1"/>
      <c r="R44" s="1"/>
      <c r="S44" s="8"/>
      <c r="T44" s="1"/>
      <c r="U44" s="16"/>
      <c r="V44" s="1"/>
      <c r="W44" s="29"/>
      <c r="X44" s="10"/>
      <c r="Y44" s="17"/>
      <c r="Z44" s="18"/>
    </row>
    <row r="45" spans="2:26" x14ac:dyDescent="0.25">
      <c r="B45" s="52" t="s">
        <v>167</v>
      </c>
      <c r="C45" s="1" t="s">
        <v>30</v>
      </c>
      <c r="D45" s="54" t="s">
        <v>27</v>
      </c>
      <c r="E45" s="70">
        <f t="shared" si="1"/>
        <v>9</v>
      </c>
      <c r="F45" s="86"/>
      <c r="G45" s="58" t="s">
        <v>139</v>
      </c>
      <c r="H45" s="62">
        <v>0</v>
      </c>
      <c r="I45" s="59">
        <v>9.8726851851851862E-4</v>
      </c>
      <c r="J45" s="54">
        <v>4</v>
      </c>
      <c r="K45" s="60" t="s">
        <v>139</v>
      </c>
      <c r="L45" s="54">
        <v>0</v>
      </c>
      <c r="M45" s="60" t="s">
        <v>139</v>
      </c>
      <c r="N45" s="54">
        <v>0</v>
      </c>
      <c r="O45" s="63">
        <v>3.35</v>
      </c>
      <c r="P45" s="54">
        <v>5</v>
      </c>
      <c r="Q45" s="1"/>
      <c r="R45" s="1"/>
      <c r="S45" s="8"/>
      <c r="T45" s="1"/>
      <c r="U45" s="16"/>
      <c r="V45" s="1"/>
      <c r="W45" s="29"/>
      <c r="X45" s="10"/>
      <c r="Y45" s="17"/>
      <c r="Z45" s="18"/>
    </row>
    <row r="46" spans="2:26" x14ac:dyDescent="0.25">
      <c r="B46" s="52" t="s">
        <v>167</v>
      </c>
      <c r="C46" s="1" t="s">
        <v>130</v>
      </c>
      <c r="D46" s="54" t="s">
        <v>27</v>
      </c>
      <c r="E46" s="70">
        <f t="shared" si="1"/>
        <v>9</v>
      </c>
      <c r="F46" s="86"/>
      <c r="G46" s="58">
        <v>35.5</v>
      </c>
      <c r="H46" s="62">
        <v>2</v>
      </c>
      <c r="I46" s="59">
        <v>1.0763888888888889E-3</v>
      </c>
      <c r="J46" s="54">
        <v>3</v>
      </c>
      <c r="K46" s="60">
        <v>11.9</v>
      </c>
      <c r="L46" s="54">
        <v>3</v>
      </c>
      <c r="M46" s="60" t="s">
        <v>139</v>
      </c>
      <c r="N46" s="54">
        <v>0</v>
      </c>
      <c r="O46" s="63">
        <v>2.9</v>
      </c>
      <c r="P46" s="54">
        <v>1</v>
      </c>
      <c r="Q46" s="1"/>
      <c r="R46" s="1"/>
      <c r="S46" s="8"/>
      <c r="T46" s="1"/>
      <c r="U46" s="16"/>
      <c r="V46" s="1"/>
      <c r="W46" s="29"/>
      <c r="X46" s="10"/>
      <c r="Y46" s="17"/>
      <c r="Z46" s="18"/>
    </row>
    <row r="47" spans="2:26" x14ac:dyDescent="0.25">
      <c r="B47" s="52" t="s">
        <v>39</v>
      </c>
      <c r="C47" s="1" t="s">
        <v>164</v>
      </c>
      <c r="D47" s="54" t="s">
        <v>45</v>
      </c>
      <c r="E47" s="70">
        <f t="shared" si="1"/>
        <v>8</v>
      </c>
      <c r="F47" s="86"/>
      <c r="G47" s="58" t="s">
        <v>139</v>
      </c>
      <c r="H47" s="62">
        <v>0</v>
      </c>
      <c r="I47" s="59" t="s">
        <v>139</v>
      </c>
      <c r="J47" s="54">
        <v>0</v>
      </c>
      <c r="K47" s="60" t="s">
        <v>139</v>
      </c>
      <c r="L47" s="54">
        <v>0</v>
      </c>
      <c r="M47" s="60" t="s">
        <v>139</v>
      </c>
      <c r="N47" s="54">
        <v>0</v>
      </c>
      <c r="O47" s="63">
        <v>3.9</v>
      </c>
      <c r="P47" s="54">
        <v>8</v>
      </c>
      <c r="Q47" s="1"/>
      <c r="R47" s="1"/>
      <c r="S47" s="8"/>
      <c r="T47" s="1"/>
      <c r="U47" s="16"/>
      <c r="V47" s="1"/>
      <c r="W47" s="29"/>
      <c r="X47" s="10"/>
      <c r="Y47" s="17"/>
      <c r="Z47" s="18"/>
    </row>
    <row r="48" spans="2:26" x14ac:dyDescent="0.25">
      <c r="B48" s="87" t="s">
        <v>170</v>
      </c>
      <c r="C48" s="1" t="s">
        <v>8</v>
      </c>
      <c r="D48" s="54" t="s">
        <v>28</v>
      </c>
      <c r="E48" s="70">
        <f t="shared" si="1"/>
        <v>7</v>
      </c>
      <c r="F48" s="86"/>
      <c r="G48" s="58">
        <v>40.5</v>
      </c>
      <c r="H48" s="62">
        <v>0</v>
      </c>
      <c r="I48" s="59">
        <v>1.2106481481481482E-3</v>
      </c>
      <c r="J48" s="54">
        <v>1</v>
      </c>
      <c r="K48" s="60">
        <v>12.9</v>
      </c>
      <c r="L48" s="54">
        <v>0</v>
      </c>
      <c r="M48" s="60">
        <v>20</v>
      </c>
      <c r="N48" s="54">
        <v>3</v>
      </c>
      <c r="O48" s="63">
        <v>3.05</v>
      </c>
      <c r="P48" s="54">
        <v>3</v>
      </c>
      <c r="Q48" s="1"/>
      <c r="R48" s="1"/>
      <c r="S48" s="8"/>
      <c r="T48" s="1"/>
      <c r="U48" s="16"/>
      <c r="V48" s="1"/>
      <c r="W48" s="29"/>
      <c r="X48" s="10"/>
      <c r="Y48" s="17"/>
      <c r="Z48" s="18"/>
    </row>
    <row r="49" spans="2:26" x14ac:dyDescent="0.25">
      <c r="B49" s="87" t="s">
        <v>170</v>
      </c>
      <c r="C49" s="1" t="s">
        <v>133</v>
      </c>
      <c r="D49" s="54" t="s">
        <v>29</v>
      </c>
      <c r="E49" s="70">
        <f t="shared" si="1"/>
        <v>7</v>
      </c>
      <c r="F49" s="86"/>
      <c r="G49" s="58">
        <v>35.1</v>
      </c>
      <c r="H49" s="54">
        <v>3</v>
      </c>
      <c r="I49" s="59" t="s">
        <v>139</v>
      </c>
      <c r="J49" s="54">
        <v>0</v>
      </c>
      <c r="K49" s="60">
        <v>11.8</v>
      </c>
      <c r="L49" s="54">
        <v>4</v>
      </c>
      <c r="M49" s="60" t="s">
        <v>139</v>
      </c>
      <c r="N49" s="54">
        <v>0</v>
      </c>
      <c r="O49" s="63" t="s">
        <v>139</v>
      </c>
      <c r="P49" s="62">
        <v>0</v>
      </c>
      <c r="Q49" s="1"/>
      <c r="R49" s="1"/>
      <c r="S49" s="8"/>
      <c r="T49" s="1"/>
      <c r="U49" s="16"/>
      <c r="V49" s="1"/>
      <c r="W49" s="29"/>
      <c r="X49" s="10"/>
      <c r="Y49" s="17"/>
      <c r="Z49" s="18"/>
    </row>
    <row r="50" spans="2:26" x14ac:dyDescent="0.25">
      <c r="B50" s="52" t="s">
        <v>42</v>
      </c>
      <c r="C50" s="1" t="s">
        <v>12</v>
      </c>
      <c r="D50" s="54" t="s">
        <v>29</v>
      </c>
      <c r="E50" s="70">
        <f t="shared" si="1"/>
        <v>6</v>
      </c>
      <c r="F50" s="86"/>
      <c r="G50" s="58" t="s">
        <v>139</v>
      </c>
      <c r="H50" s="62">
        <v>0</v>
      </c>
      <c r="I50" s="59">
        <v>1.3333333333333333E-3</v>
      </c>
      <c r="J50" s="54">
        <v>0</v>
      </c>
      <c r="K50" s="60">
        <v>11.6</v>
      </c>
      <c r="L50" s="54">
        <v>6</v>
      </c>
      <c r="M50" s="60" t="s">
        <v>139</v>
      </c>
      <c r="N50" s="54">
        <v>0</v>
      </c>
      <c r="O50" s="63" t="s">
        <v>139</v>
      </c>
      <c r="P50" s="62">
        <v>0</v>
      </c>
      <c r="Q50" s="1"/>
      <c r="R50" s="1"/>
      <c r="S50" s="8"/>
      <c r="T50" s="1"/>
      <c r="U50" s="16"/>
      <c r="V50" s="1"/>
      <c r="W50" s="51"/>
      <c r="X50" s="10"/>
      <c r="Y50" s="17"/>
      <c r="Z50" s="18"/>
    </row>
    <row r="51" spans="2:26" x14ac:dyDescent="0.25">
      <c r="B51" s="52" t="s">
        <v>43</v>
      </c>
      <c r="C51" s="1" t="s">
        <v>10</v>
      </c>
      <c r="D51" s="54" t="s">
        <v>28</v>
      </c>
      <c r="E51" s="70">
        <f t="shared" si="1"/>
        <v>3</v>
      </c>
      <c r="F51" s="86"/>
      <c r="G51" s="58">
        <v>42.2</v>
      </c>
      <c r="H51" s="62">
        <v>0</v>
      </c>
      <c r="I51" s="59">
        <v>1.2349537037037036E-3</v>
      </c>
      <c r="J51" s="54">
        <v>0</v>
      </c>
      <c r="K51" s="60">
        <v>12.9</v>
      </c>
      <c r="L51" s="54">
        <v>0</v>
      </c>
      <c r="M51" s="60">
        <v>20</v>
      </c>
      <c r="N51" s="54">
        <v>3</v>
      </c>
      <c r="O51" s="63">
        <v>2.4</v>
      </c>
      <c r="P51" s="62">
        <v>0</v>
      </c>
      <c r="Q51" s="1"/>
      <c r="R51" s="1"/>
      <c r="S51" s="8"/>
      <c r="T51" s="1"/>
      <c r="U51" s="16"/>
      <c r="V51" s="1"/>
      <c r="W51" s="51"/>
      <c r="X51" s="10"/>
      <c r="Y51" s="17"/>
      <c r="Z51" s="18"/>
    </row>
    <row r="52" spans="2:26" ht="15.75" thickBot="1" x14ac:dyDescent="0.3">
      <c r="B52" s="53" t="s">
        <v>44</v>
      </c>
      <c r="C52" s="6" t="s">
        <v>14</v>
      </c>
      <c r="D52" s="55" t="s">
        <v>45</v>
      </c>
      <c r="E52" s="77">
        <f t="shared" si="1"/>
        <v>2</v>
      </c>
      <c r="F52" s="86"/>
      <c r="G52" s="64" t="s">
        <v>139</v>
      </c>
      <c r="H52" s="67">
        <v>0</v>
      </c>
      <c r="I52" s="65">
        <v>1.3877314814814813E-3</v>
      </c>
      <c r="J52" s="55">
        <v>0</v>
      </c>
      <c r="K52" s="66">
        <v>12.3</v>
      </c>
      <c r="L52" s="55">
        <v>2</v>
      </c>
      <c r="M52" s="66" t="s">
        <v>139</v>
      </c>
      <c r="N52" s="55">
        <v>0</v>
      </c>
      <c r="O52" s="68" t="s">
        <v>139</v>
      </c>
      <c r="P52" s="67">
        <v>0</v>
      </c>
      <c r="Q52" s="2"/>
      <c r="R52" s="2"/>
      <c r="S52" s="20"/>
      <c r="T52" s="2"/>
      <c r="U52" s="28"/>
      <c r="V52" s="2"/>
      <c r="W52" s="88"/>
      <c r="X52" s="21"/>
      <c r="Y52" s="22"/>
      <c r="Z52" s="23"/>
    </row>
    <row r="53" spans="2:26" ht="15.75" thickBot="1" x14ac:dyDescent="0.3">
      <c r="G53"/>
      <c r="U53"/>
    </row>
    <row r="54" spans="2:26" ht="24" customHeight="1" thickBot="1" x14ac:dyDescent="0.3">
      <c r="B54" s="157" t="s">
        <v>78</v>
      </c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9"/>
    </row>
    <row r="55" spans="2:26" ht="15.75" thickBot="1" x14ac:dyDescent="0.3"/>
    <row r="56" spans="2:26" ht="21.95" customHeight="1" x14ac:dyDescent="0.25">
      <c r="B56" s="91" t="s">
        <v>0</v>
      </c>
      <c r="C56" s="92" t="s">
        <v>1</v>
      </c>
      <c r="D56" s="92" t="s">
        <v>2</v>
      </c>
      <c r="E56" s="93" t="s">
        <v>3</v>
      </c>
      <c r="F56" s="82"/>
      <c r="G56" s="150" t="s">
        <v>81</v>
      </c>
      <c r="H56" s="151"/>
      <c r="I56" s="152" t="s">
        <v>4</v>
      </c>
      <c r="J56" s="153"/>
      <c r="K56" s="154" t="s">
        <v>5</v>
      </c>
      <c r="L56" s="151"/>
      <c r="M56" s="154" t="s">
        <v>52</v>
      </c>
      <c r="N56" s="151"/>
      <c r="O56" s="147" t="s">
        <v>163</v>
      </c>
      <c r="P56" s="148"/>
      <c r="Q56" s="155" t="s">
        <v>83</v>
      </c>
      <c r="R56" s="156"/>
      <c r="S56" s="155" t="s">
        <v>49</v>
      </c>
      <c r="T56" s="156"/>
      <c r="U56" s="147" t="s">
        <v>82</v>
      </c>
      <c r="V56" s="148"/>
      <c r="W56" s="147" t="s">
        <v>91</v>
      </c>
      <c r="X56" s="148"/>
      <c r="Y56" s="147" t="s">
        <v>92</v>
      </c>
      <c r="Z56" s="149"/>
    </row>
    <row r="57" spans="2:26" x14ac:dyDescent="0.25">
      <c r="B57" s="52" t="s">
        <v>142</v>
      </c>
      <c r="C57" s="1" t="s">
        <v>62</v>
      </c>
      <c r="D57" s="54" t="s">
        <v>61</v>
      </c>
      <c r="E57" s="70">
        <f t="shared" ref="E57:E67" si="2">SUM(H57,J57,L57,N57,P57,R57,T57,V57,X57,Z57)</f>
        <v>34</v>
      </c>
      <c r="F57" s="83"/>
      <c r="G57" s="71">
        <v>22.3</v>
      </c>
      <c r="H57" s="62">
        <v>10</v>
      </c>
      <c r="I57" s="59">
        <v>6.4814814814814813E-4</v>
      </c>
      <c r="J57" s="54">
        <v>10</v>
      </c>
      <c r="K57" s="60">
        <v>10.6</v>
      </c>
      <c r="L57" s="54">
        <v>4</v>
      </c>
      <c r="M57" s="60">
        <v>15</v>
      </c>
      <c r="N57" s="54">
        <v>8</v>
      </c>
      <c r="O57" s="63">
        <v>5.8</v>
      </c>
      <c r="P57" s="62">
        <v>2</v>
      </c>
      <c r="Q57" s="10"/>
      <c r="R57" s="1"/>
      <c r="S57" s="9"/>
      <c r="T57" s="1"/>
      <c r="U57" s="16"/>
      <c r="V57" s="4"/>
      <c r="W57" s="29"/>
      <c r="X57" s="10"/>
      <c r="Y57" s="17"/>
      <c r="Z57" s="18"/>
    </row>
    <row r="58" spans="2:26" x14ac:dyDescent="0.25">
      <c r="B58" s="52" t="s">
        <v>171</v>
      </c>
      <c r="C58" s="1" t="s">
        <v>93</v>
      </c>
      <c r="D58" s="54" t="s">
        <v>60</v>
      </c>
      <c r="E58" s="70">
        <f t="shared" si="2"/>
        <v>33</v>
      </c>
      <c r="F58" s="83"/>
      <c r="G58" s="71">
        <v>24.9</v>
      </c>
      <c r="H58" s="54">
        <v>8</v>
      </c>
      <c r="I58" s="59">
        <v>7.245370370370371E-4</v>
      </c>
      <c r="J58" s="54">
        <v>6</v>
      </c>
      <c r="K58" s="60">
        <v>10.3</v>
      </c>
      <c r="L58" s="54">
        <v>5</v>
      </c>
      <c r="M58" s="60">
        <v>18.3</v>
      </c>
      <c r="N58" s="54">
        <v>5</v>
      </c>
      <c r="O58" s="63">
        <v>7.5</v>
      </c>
      <c r="P58" s="54">
        <v>9</v>
      </c>
      <c r="Q58" s="1"/>
      <c r="R58" s="1"/>
      <c r="S58" s="8"/>
      <c r="T58" s="1"/>
      <c r="U58" s="16"/>
      <c r="V58" s="4"/>
      <c r="W58" s="29"/>
      <c r="X58" s="10"/>
      <c r="Y58" s="17"/>
      <c r="Z58" s="18"/>
    </row>
    <row r="59" spans="2:26" x14ac:dyDescent="0.25">
      <c r="B59" s="52" t="s">
        <v>171</v>
      </c>
      <c r="C59" s="1" t="s">
        <v>58</v>
      </c>
      <c r="D59" s="54" t="s">
        <v>60</v>
      </c>
      <c r="E59" s="70">
        <f t="shared" si="2"/>
        <v>33</v>
      </c>
      <c r="F59" s="83"/>
      <c r="G59" s="71">
        <v>24</v>
      </c>
      <c r="H59" s="54">
        <v>9</v>
      </c>
      <c r="I59" s="59">
        <v>6.5162037037037022E-4</v>
      </c>
      <c r="J59" s="54">
        <v>9</v>
      </c>
      <c r="K59" s="60" t="s">
        <v>139</v>
      </c>
      <c r="L59" s="62">
        <v>0</v>
      </c>
      <c r="M59" s="60">
        <v>13.7</v>
      </c>
      <c r="N59" s="54">
        <v>10</v>
      </c>
      <c r="O59" s="63">
        <v>6.2</v>
      </c>
      <c r="P59" s="54">
        <v>5</v>
      </c>
      <c r="Q59" s="1"/>
      <c r="R59" s="1"/>
      <c r="S59" s="8"/>
      <c r="T59" s="1"/>
      <c r="U59" s="16"/>
      <c r="V59" s="4"/>
      <c r="W59" s="29"/>
      <c r="X59" s="10"/>
      <c r="Y59" s="17"/>
      <c r="Z59" s="18"/>
    </row>
    <row r="60" spans="2:26" x14ac:dyDescent="0.25">
      <c r="B60" s="52" t="s">
        <v>143</v>
      </c>
      <c r="C60" s="1" t="s">
        <v>138</v>
      </c>
      <c r="D60" s="54" t="s">
        <v>59</v>
      </c>
      <c r="E60" s="70">
        <f t="shared" si="2"/>
        <v>30</v>
      </c>
      <c r="F60" s="83"/>
      <c r="G60" s="71" t="s">
        <v>139</v>
      </c>
      <c r="H60" s="62">
        <v>0</v>
      </c>
      <c r="I60" s="59">
        <v>6.6782407407407404E-4</v>
      </c>
      <c r="J60" s="62">
        <v>8</v>
      </c>
      <c r="K60" s="69">
        <v>9.6999999999999993</v>
      </c>
      <c r="L60" s="54">
        <v>10</v>
      </c>
      <c r="M60" s="60">
        <v>17.100000000000001</v>
      </c>
      <c r="N60" s="54">
        <v>6</v>
      </c>
      <c r="O60" s="63">
        <v>6.8</v>
      </c>
      <c r="P60" s="62">
        <v>6</v>
      </c>
      <c r="Q60" s="1"/>
      <c r="R60" s="1"/>
      <c r="S60" s="8"/>
      <c r="T60" s="1"/>
      <c r="U60" s="16"/>
      <c r="V60" s="4"/>
      <c r="W60" s="29"/>
      <c r="X60" s="10"/>
      <c r="Y60" s="17"/>
      <c r="Z60" s="18"/>
    </row>
    <row r="61" spans="2:26" x14ac:dyDescent="0.25">
      <c r="B61" s="52" t="s">
        <v>144</v>
      </c>
      <c r="C61" s="4" t="s">
        <v>148</v>
      </c>
      <c r="D61" s="62" t="s">
        <v>149</v>
      </c>
      <c r="E61" s="70">
        <f t="shared" si="2"/>
        <v>26</v>
      </c>
      <c r="F61" s="84"/>
      <c r="G61" s="72" t="s">
        <v>139</v>
      </c>
      <c r="H61" s="62">
        <v>0</v>
      </c>
      <c r="I61" s="73" t="s">
        <v>139</v>
      </c>
      <c r="J61" s="62">
        <v>0</v>
      </c>
      <c r="K61" s="74">
        <v>9.9</v>
      </c>
      <c r="L61" s="54">
        <v>9</v>
      </c>
      <c r="M61" s="60">
        <v>14.1</v>
      </c>
      <c r="N61" s="54">
        <v>9</v>
      </c>
      <c r="O61" s="63">
        <v>7.3</v>
      </c>
      <c r="P61" s="62">
        <v>8</v>
      </c>
      <c r="Q61" s="1"/>
      <c r="R61" s="1"/>
      <c r="S61" s="8"/>
      <c r="T61" s="10"/>
      <c r="U61" s="16"/>
      <c r="V61" s="4"/>
      <c r="W61" s="29"/>
      <c r="X61" s="10"/>
      <c r="Y61" s="17"/>
      <c r="Z61" s="18"/>
    </row>
    <row r="62" spans="2:26" x14ac:dyDescent="0.25">
      <c r="B62" s="52" t="s">
        <v>145</v>
      </c>
      <c r="C62" s="1" t="s">
        <v>135</v>
      </c>
      <c r="D62" s="54" t="s">
        <v>59</v>
      </c>
      <c r="E62" s="70">
        <f t="shared" si="2"/>
        <v>18</v>
      </c>
      <c r="F62" s="83"/>
      <c r="G62" s="71">
        <v>27</v>
      </c>
      <c r="H62" s="62">
        <v>7</v>
      </c>
      <c r="I62" s="59">
        <v>7.303240740740741E-4</v>
      </c>
      <c r="J62" s="54">
        <v>5</v>
      </c>
      <c r="K62" s="60">
        <v>10.8</v>
      </c>
      <c r="L62" s="54">
        <v>2</v>
      </c>
      <c r="M62" s="60" t="s">
        <v>139</v>
      </c>
      <c r="N62" s="62">
        <v>0</v>
      </c>
      <c r="O62" s="63">
        <v>5.9</v>
      </c>
      <c r="P62" s="62">
        <v>4</v>
      </c>
      <c r="Q62" s="1"/>
      <c r="R62" s="1"/>
      <c r="S62" s="8"/>
      <c r="T62" s="1"/>
      <c r="U62" s="16"/>
      <c r="V62" s="4"/>
      <c r="W62" s="29"/>
      <c r="X62" s="10"/>
      <c r="Y62" s="17"/>
      <c r="Z62" s="18"/>
    </row>
    <row r="63" spans="2:26" x14ac:dyDescent="0.25">
      <c r="B63" s="52" t="s">
        <v>146</v>
      </c>
      <c r="C63" s="1" t="s">
        <v>136</v>
      </c>
      <c r="D63" s="54" t="s">
        <v>61</v>
      </c>
      <c r="E63" s="70">
        <f t="shared" si="2"/>
        <v>17</v>
      </c>
      <c r="F63" s="83"/>
      <c r="G63" s="71" t="s">
        <v>139</v>
      </c>
      <c r="H63" s="62">
        <v>0</v>
      </c>
      <c r="I63" s="59">
        <v>6.9791666666666656E-4</v>
      </c>
      <c r="J63" s="54">
        <v>7</v>
      </c>
      <c r="K63" s="60">
        <v>10.1</v>
      </c>
      <c r="L63" s="54">
        <v>7</v>
      </c>
      <c r="M63" s="60" t="s">
        <v>139</v>
      </c>
      <c r="N63" s="54">
        <v>0</v>
      </c>
      <c r="O63" s="63">
        <v>5.85</v>
      </c>
      <c r="P63" s="54">
        <v>3</v>
      </c>
      <c r="Q63" s="10"/>
      <c r="R63" s="1"/>
      <c r="S63" s="8"/>
      <c r="T63" s="1"/>
      <c r="U63" s="16"/>
      <c r="V63" s="4"/>
      <c r="W63" s="29"/>
      <c r="X63" s="10"/>
      <c r="Y63" s="17"/>
      <c r="Z63" s="18"/>
    </row>
    <row r="64" spans="2:26" x14ac:dyDescent="0.25">
      <c r="B64" s="52" t="s">
        <v>23</v>
      </c>
      <c r="C64" s="4" t="s">
        <v>165</v>
      </c>
      <c r="D64" s="62" t="s">
        <v>114</v>
      </c>
      <c r="E64" s="70">
        <f t="shared" si="2"/>
        <v>16</v>
      </c>
      <c r="F64" s="84"/>
      <c r="G64" s="72" t="s">
        <v>139</v>
      </c>
      <c r="H64" s="62">
        <v>0</v>
      </c>
      <c r="I64" s="73" t="s">
        <v>139</v>
      </c>
      <c r="J64" s="62">
        <v>0</v>
      </c>
      <c r="K64" s="74">
        <v>10.199999999999999</v>
      </c>
      <c r="L64" s="54">
        <v>6</v>
      </c>
      <c r="M64" s="74" t="s">
        <v>139</v>
      </c>
      <c r="N64" s="62">
        <v>0</v>
      </c>
      <c r="O64" s="75">
        <v>7.6</v>
      </c>
      <c r="P64" s="62">
        <v>10</v>
      </c>
      <c r="Q64" s="4"/>
      <c r="R64" s="10"/>
      <c r="S64" s="10"/>
      <c r="T64" s="10"/>
      <c r="U64" s="16"/>
      <c r="V64" s="4"/>
      <c r="W64" s="51"/>
      <c r="X64" s="10"/>
      <c r="Y64" s="17"/>
      <c r="Z64" s="18"/>
    </row>
    <row r="65" spans="2:26" x14ac:dyDescent="0.25">
      <c r="B65" s="52" t="s">
        <v>24</v>
      </c>
      <c r="C65" s="4" t="s">
        <v>151</v>
      </c>
      <c r="D65" s="62" t="s">
        <v>114</v>
      </c>
      <c r="E65" s="70">
        <f t="shared" si="2"/>
        <v>15</v>
      </c>
      <c r="F65" s="84"/>
      <c r="G65" s="72" t="s">
        <v>139</v>
      </c>
      <c r="H65" s="62">
        <v>0</v>
      </c>
      <c r="I65" s="73" t="s">
        <v>139</v>
      </c>
      <c r="J65" s="62">
        <v>0</v>
      </c>
      <c r="K65" s="74">
        <v>10</v>
      </c>
      <c r="L65" s="54">
        <v>8</v>
      </c>
      <c r="M65" s="74" t="s">
        <v>139</v>
      </c>
      <c r="N65" s="62">
        <v>0</v>
      </c>
      <c r="O65" s="75">
        <v>7</v>
      </c>
      <c r="P65" s="54">
        <v>7</v>
      </c>
      <c r="Q65" s="1"/>
      <c r="R65" s="10"/>
      <c r="S65" s="10"/>
      <c r="T65" s="10"/>
      <c r="U65" s="10"/>
      <c r="V65" s="10"/>
      <c r="W65" s="10"/>
      <c r="X65" s="10"/>
      <c r="Y65" s="10"/>
      <c r="Z65" s="18"/>
    </row>
    <row r="66" spans="2:26" x14ac:dyDescent="0.25">
      <c r="B66" s="52" t="s">
        <v>25</v>
      </c>
      <c r="C66" s="1" t="s">
        <v>137</v>
      </c>
      <c r="D66" s="54" t="s">
        <v>59</v>
      </c>
      <c r="E66" s="70">
        <f t="shared" si="2"/>
        <v>11</v>
      </c>
      <c r="F66" s="83"/>
      <c r="G66" s="71" t="s">
        <v>139</v>
      </c>
      <c r="H66" s="62">
        <v>0</v>
      </c>
      <c r="I66" s="59">
        <v>7.9282407407407394E-4</v>
      </c>
      <c r="J66" s="54">
        <v>4</v>
      </c>
      <c r="K66" s="60" t="s">
        <v>139</v>
      </c>
      <c r="L66" s="62">
        <v>0</v>
      </c>
      <c r="M66" s="74">
        <v>15.4</v>
      </c>
      <c r="N66" s="54">
        <v>7</v>
      </c>
      <c r="O66" s="75"/>
      <c r="P66" s="62">
        <v>0</v>
      </c>
      <c r="Q66" s="10"/>
      <c r="R66" s="10"/>
      <c r="S66" s="10"/>
      <c r="T66" s="10"/>
      <c r="U66" s="10"/>
      <c r="V66" s="10"/>
      <c r="W66" s="10"/>
      <c r="X66" s="10"/>
      <c r="Y66" s="10"/>
      <c r="Z66" s="18"/>
    </row>
    <row r="67" spans="2:26" ht="15.75" thickBot="1" x14ac:dyDescent="0.3">
      <c r="B67" s="53" t="s">
        <v>26</v>
      </c>
      <c r="C67" s="6" t="s">
        <v>150</v>
      </c>
      <c r="D67" s="76" t="s">
        <v>59</v>
      </c>
      <c r="E67" s="77">
        <f t="shared" si="2"/>
        <v>4</v>
      </c>
      <c r="F67" s="84"/>
      <c r="G67" s="78" t="s">
        <v>139</v>
      </c>
      <c r="H67" s="67">
        <v>0</v>
      </c>
      <c r="I67" s="79" t="s">
        <v>139</v>
      </c>
      <c r="J67" s="67">
        <v>0</v>
      </c>
      <c r="K67" s="80">
        <v>10.6</v>
      </c>
      <c r="L67" s="55">
        <v>4</v>
      </c>
      <c r="M67" s="80" t="s">
        <v>139</v>
      </c>
      <c r="N67" s="67">
        <v>0</v>
      </c>
      <c r="O67" s="81"/>
      <c r="P67" s="67">
        <v>0</v>
      </c>
      <c r="Q67" s="21"/>
      <c r="R67" s="21"/>
      <c r="S67" s="21"/>
      <c r="T67" s="21"/>
      <c r="U67" s="21"/>
      <c r="V67" s="21"/>
      <c r="W67" s="21"/>
      <c r="X67" s="21"/>
      <c r="Y67" s="21"/>
      <c r="Z67" s="23"/>
    </row>
  </sheetData>
  <mergeCells count="33">
    <mergeCell ref="B32:N32"/>
    <mergeCell ref="B2:N2"/>
    <mergeCell ref="B54:N54"/>
    <mergeCell ref="G4:H4"/>
    <mergeCell ref="K4:L4"/>
    <mergeCell ref="I4:J4"/>
    <mergeCell ref="M4:N4"/>
    <mergeCell ref="S34:T34"/>
    <mergeCell ref="U34:V34"/>
    <mergeCell ref="O4:P4"/>
    <mergeCell ref="Q4:R4"/>
    <mergeCell ref="S4:T4"/>
    <mergeCell ref="U4:V4"/>
    <mergeCell ref="S56:T56"/>
    <mergeCell ref="U56:V56"/>
    <mergeCell ref="W4:X4"/>
    <mergeCell ref="Y4:Z4"/>
    <mergeCell ref="G34:H34"/>
    <mergeCell ref="I34:J34"/>
    <mergeCell ref="K34:L34"/>
    <mergeCell ref="M34:N34"/>
    <mergeCell ref="O34:P34"/>
    <mergeCell ref="Q34:R34"/>
    <mergeCell ref="W56:X56"/>
    <mergeCell ref="Y56:Z56"/>
    <mergeCell ref="W34:X34"/>
    <mergeCell ref="Y34:Z34"/>
    <mergeCell ref="G56:H56"/>
    <mergeCell ref="I56:J56"/>
    <mergeCell ref="K56:L56"/>
    <mergeCell ref="M56:N56"/>
    <mergeCell ref="O56:P56"/>
    <mergeCell ref="Q56:R56"/>
  </mergeCells>
  <phoneticPr fontId="1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69"/>
  <sheetViews>
    <sheetView showGridLines="0" zoomScale="103" zoomScaleNormal="130" workbookViewId="0">
      <selection activeCell="D45" sqref="D45"/>
    </sheetView>
  </sheetViews>
  <sheetFormatPr defaultRowHeight="15" x14ac:dyDescent="0.25"/>
  <cols>
    <col min="2" max="2" width="7" bestFit="1" customWidth="1"/>
    <col min="3" max="3" width="16.5703125" bestFit="1" customWidth="1"/>
    <col min="4" max="4" width="5.5703125" bestFit="1" customWidth="1"/>
    <col min="5" max="5" width="5.28515625" bestFit="1" customWidth="1"/>
    <col min="6" max="6" width="2.7109375" customWidth="1"/>
    <col min="7" max="7" width="11.42578125" style="14" customWidth="1"/>
    <col min="8" max="8" width="3.85546875" customWidth="1"/>
    <col min="9" max="9" width="10.42578125" style="15" bestFit="1" customWidth="1"/>
    <col min="10" max="10" width="3.85546875" customWidth="1"/>
    <col min="11" max="11" width="11.28515625" style="14" bestFit="1" customWidth="1"/>
    <col min="12" max="12" width="3.5703125" customWidth="1"/>
    <col min="13" max="13" width="16.140625" style="14" bestFit="1" customWidth="1"/>
    <col min="14" max="14" width="4" customWidth="1"/>
    <col min="15" max="15" width="15.5703125" style="13" bestFit="1" customWidth="1"/>
    <col min="16" max="16" width="4.42578125" customWidth="1"/>
    <col min="18" max="18" width="5.7109375" customWidth="1"/>
    <col min="19" max="19" width="8.28515625" bestFit="1" customWidth="1"/>
    <col min="20" max="20" width="5.140625" customWidth="1"/>
    <col min="21" max="21" width="15.140625" bestFit="1" customWidth="1"/>
    <col min="22" max="22" width="5.42578125" customWidth="1"/>
    <col min="23" max="23" width="9.5703125" bestFit="1" customWidth="1"/>
  </cols>
  <sheetData>
    <row r="1" spans="2:26" ht="15.75" thickBot="1" x14ac:dyDescent="0.3"/>
    <row r="2" spans="2:26" ht="24" customHeight="1" thickBot="1" x14ac:dyDescent="0.3">
      <c r="B2" s="170" t="s">
        <v>76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2"/>
    </row>
    <row r="3" spans="2:26" ht="15.75" thickBot="1" x14ac:dyDescent="0.3"/>
    <row r="4" spans="2:26" ht="21.95" customHeight="1" thickBot="1" x14ac:dyDescent="0.3">
      <c r="B4" s="143" t="s">
        <v>0</v>
      </c>
      <c r="C4" s="94" t="s">
        <v>1</v>
      </c>
      <c r="D4" s="94" t="s">
        <v>2</v>
      </c>
      <c r="E4" s="95" t="s">
        <v>3</v>
      </c>
      <c r="F4" s="82"/>
      <c r="G4" s="163" t="s">
        <v>81</v>
      </c>
      <c r="H4" s="164"/>
      <c r="I4" s="165" t="s">
        <v>4</v>
      </c>
      <c r="J4" s="166"/>
      <c r="K4" s="167" t="s">
        <v>5</v>
      </c>
      <c r="L4" s="164"/>
      <c r="M4" s="167" t="s">
        <v>52</v>
      </c>
      <c r="N4" s="164"/>
      <c r="O4" s="168" t="s">
        <v>163</v>
      </c>
      <c r="P4" s="169"/>
      <c r="Q4" s="160" t="s">
        <v>83</v>
      </c>
      <c r="R4" s="161"/>
      <c r="S4" s="160" t="s">
        <v>49</v>
      </c>
      <c r="T4" s="161"/>
      <c r="U4" s="160" t="s">
        <v>82</v>
      </c>
      <c r="V4" s="161"/>
      <c r="W4" s="160" t="s">
        <v>91</v>
      </c>
      <c r="X4" s="161"/>
      <c r="Y4" s="160" t="s">
        <v>92</v>
      </c>
      <c r="Z4" s="162"/>
    </row>
    <row r="5" spans="2:26" x14ac:dyDescent="0.25">
      <c r="B5" s="141" t="s">
        <v>166</v>
      </c>
      <c r="C5" s="89" t="s">
        <v>69</v>
      </c>
      <c r="D5" s="90" t="s">
        <v>15</v>
      </c>
      <c r="E5" s="142">
        <f t="shared" ref="E5:E36" si="0">SUM(H5,J5,L5,N5,P5,R5,T5,V5,X5,Z5)</f>
        <v>29</v>
      </c>
      <c r="F5" s="83"/>
      <c r="G5" s="98" t="s">
        <v>139</v>
      </c>
      <c r="H5" s="99">
        <v>0</v>
      </c>
      <c r="I5" s="100">
        <v>1.0300925925925926E-3</v>
      </c>
      <c r="J5" s="99">
        <v>5</v>
      </c>
      <c r="K5" s="101">
        <v>11.1</v>
      </c>
      <c r="L5" s="99">
        <v>9</v>
      </c>
      <c r="M5" s="102">
        <v>15.7</v>
      </c>
      <c r="N5" s="99">
        <v>7</v>
      </c>
      <c r="O5" s="103">
        <v>4.3</v>
      </c>
      <c r="P5" s="104">
        <v>8</v>
      </c>
      <c r="Q5" s="26"/>
      <c r="R5" s="24"/>
      <c r="S5" s="37"/>
      <c r="T5" s="24"/>
      <c r="U5" s="27"/>
      <c r="V5" s="25"/>
      <c r="W5" s="38"/>
      <c r="X5" s="25"/>
      <c r="Y5" s="27"/>
      <c r="Z5" s="39"/>
    </row>
    <row r="6" spans="2:26" x14ac:dyDescent="0.25">
      <c r="B6" s="141" t="s">
        <v>166</v>
      </c>
      <c r="C6" s="1" t="s">
        <v>86</v>
      </c>
      <c r="D6" s="54" t="s">
        <v>15</v>
      </c>
      <c r="E6" s="97">
        <f t="shared" si="0"/>
        <v>29</v>
      </c>
      <c r="F6" s="83"/>
      <c r="G6" s="71">
        <v>34.799999999999997</v>
      </c>
      <c r="H6" s="54">
        <v>6</v>
      </c>
      <c r="I6" s="59">
        <v>9.5370370370370368E-4</v>
      </c>
      <c r="J6" s="54">
        <v>7</v>
      </c>
      <c r="K6" s="60">
        <v>12</v>
      </c>
      <c r="L6" s="54">
        <v>6</v>
      </c>
      <c r="M6" s="105">
        <v>17.2</v>
      </c>
      <c r="N6" s="54">
        <v>4</v>
      </c>
      <c r="O6" s="63">
        <v>3.6</v>
      </c>
      <c r="P6" s="62">
        <v>6</v>
      </c>
      <c r="Q6" s="8"/>
      <c r="R6" s="1"/>
      <c r="S6" s="12"/>
      <c r="T6" s="1"/>
      <c r="U6" s="16"/>
      <c r="V6" s="4"/>
      <c r="W6" s="31"/>
      <c r="X6" s="4"/>
      <c r="Y6" s="16"/>
      <c r="Z6" s="5"/>
    </row>
    <row r="7" spans="2:26" x14ac:dyDescent="0.25">
      <c r="B7" s="96" t="s">
        <v>18</v>
      </c>
      <c r="C7" s="1" t="s">
        <v>99</v>
      </c>
      <c r="D7" s="54" t="s">
        <v>7</v>
      </c>
      <c r="E7" s="97">
        <f t="shared" si="0"/>
        <v>28</v>
      </c>
      <c r="F7" s="83"/>
      <c r="G7" s="71">
        <v>33.700000000000003</v>
      </c>
      <c r="H7" s="99">
        <v>8</v>
      </c>
      <c r="I7" s="59">
        <v>8.6458333333333341E-4</v>
      </c>
      <c r="J7" s="99">
        <v>10</v>
      </c>
      <c r="K7" s="60">
        <v>11</v>
      </c>
      <c r="L7" s="99">
        <v>10</v>
      </c>
      <c r="M7" s="105">
        <v>18.2</v>
      </c>
      <c r="N7" s="99">
        <v>0</v>
      </c>
      <c r="O7" s="63">
        <v>2.2000000000000002</v>
      </c>
      <c r="P7" s="104">
        <v>0</v>
      </c>
      <c r="Q7" s="8"/>
      <c r="R7" s="1"/>
      <c r="S7" s="12"/>
      <c r="T7" s="1"/>
      <c r="U7" s="16"/>
      <c r="V7" s="4"/>
      <c r="W7" s="31"/>
      <c r="X7" s="4"/>
      <c r="Y7" s="16"/>
      <c r="Z7" s="5"/>
    </row>
    <row r="8" spans="2:26" x14ac:dyDescent="0.25">
      <c r="B8" s="96" t="s">
        <v>19</v>
      </c>
      <c r="C8" s="1" t="s">
        <v>155</v>
      </c>
      <c r="D8" s="54" t="s">
        <v>7</v>
      </c>
      <c r="E8" s="97">
        <f t="shared" si="0"/>
        <v>26</v>
      </c>
      <c r="F8" s="83"/>
      <c r="G8" s="71" t="s">
        <v>139</v>
      </c>
      <c r="H8" s="54">
        <v>0</v>
      </c>
      <c r="I8" s="59">
        <v>9.1782407407407405E-4</v>
      </c>
      <c r="J8" s="54">
        <v>9</v>
      </c>
      <c r="K8" s="60">
        <v>11.3</v>
      </c>
      <c r="L8" s="54">
        <v>8</v>
      </c>
      <c r="M8" s="105">
        <v>14.8</v>
      </c>
      <c r="N8" s="54">
        <v>9</v>
      </c>
      <c r="O8" s="63" t="s">
        <v>139</v>
      </c>
      <c r="P8" s="62">
        <v>0</v>
      </c>
      <c r="Q8" s="8"/>
      <c r="R8" s="1"/>
      <c r="S8" s="12"/>
      <c r="T8" s="1"/>
      <c r="U8" s="16"/>
      <c r="V8" s="4"/>
      <c r="W8" s="31"/>
      <c r="X8" s="4"/>
      <c r="Y8" s="16"/>
      <c r="Z8" s="5"/>
    </row>
    <row r="9" spans="2:26" x14ac:dyDescent="0.25">
      <c r="B9" s="96" t="s">
        <v>20</v>
      </c>
      <c r="C9" s="1" t="s">
        <v>67</v>
      </c>
      <c r="D9" s="54" t="s">
        <v>15</v>
      </c>
      <c r="E9" s="97">
        <f t="shared" si="0"/>
        <v>20</v>
      </c>
      <c r="F9" s="83"/>
      <c r="G9" s="71">
        <v>30.3</v>
      </c>
      <c r="H9" s="99">
        <v>10</v>
      </c>
      <c r="I9" s="59" t="s">
        <v>139</v>
      </c>
      <c r="J9" s="99">
        <v>0</v>
      </c>
      <c r="K9" s="60">
        <v>14.1</v>
      </c>
      <c r="L9" s="99">
        <v>0</v>
      </c>
      <c r="M9" s="105">
        <v>14.5</v>
      </c>
      <c r="N9" s="99">
        <v>10</v>
      </c>
      <c r="O9" s="63" t="s">
        <v>139</v>
      </c>
      <c r="P9" s="104">
        <v>0</v>
      </c>
      <c r="Q9" s="8"/>
      <c r="R9" s="1"/>
      <c r="S9" s="12"/>
      <c r="T9" s="1"/>
      <c r="U9" s="16"/>
      <c r="V9" s="4"/>
      <c r="W9" s="31"/>
      <c r="X9" s="4"/>
      <c r="Y9" s="16"/>
      <c r="Z9" s="5"/>
    </row>
    <row r="10" spans="2:26" x14ac:dyDescent="0.25">
      <c r="B10" s="96" t="s">
        <v>173</v>
      </c>
      <c r="C10" s="1" t="s">
        <v>157</v>
      </c>
      <c r="D10" s="54" t="s">
        <v>15</v>
      </c>
      <c r="E10" s="97">
        <f t="shared" si="0"/>
        <v>15</v>
      </c>
      <c r="F10" s="83"/>
      <c r="G10" s="71" t="s">
        <v>139</v>
      </c>
      <c r="H10" s="54">
        <v>0</v>
      </c>
      <c r="I10" s="59" t="s">
        <v>139</v>
      </c>
      <c r="J10" s="54">
        <v>0</v>
      </c>
      <c r="K10" s="60" t="s">
        <v>139</v>
      </c>
      <c r="L10" s="54">
        <v>0</v>
      </c>
      <c r="M10" s="105">
        <v>16.2</v>
      </c>
      <c r="N10" s="54">
        <v>5</v>
      </c>
      <c r="O10" s="63">
        <v>4.4000000000000004</v>
      </c>
      <c r="P10" s="62">
        <v>10</v>
      </c>
      <c r="Q10" s="8"/>
      <c r="R10" s="1"/>
      <c r="S10" s="12"/>
      <c r="T10" s="1"/>
      <c r="U10" s="16"/>
      <c r="V10" s="4"/>
      <c r="W10" s="31"/>
      <c r="X10" s="4"/>
      <c r="Y10" s="16"/>
      <c r="Z10" s="5"/>
    </row>
    <row r="11" spans="2:26" x14ac:dyDescent="0.25">
      <c r="B11" s="96" t="s">
        <v>173</v>
      </c>
      <c r="C11" s="1" t="s">
        <v>107</v>
      </c>
      <c r="D11" s="54" t="s">
        <v>9</v>
      </c>
      <c r="E11" s="97">
        <f t="shared" si="0"/>
        <v>15</v>
      </c>
      <c r="F11" s="83"/>
      <c r="G11" s="71">
        <v>32.5</v>
      </c>
      <c r="H11" s="99">
        <v>9</v>
      </c>
      <c r="I11" s="59">
        <v>9.6643518518518519E-4</v>
      </c>
      <c r="J11" s="99">
        <v>6</v>
      </c>
      <c r="K11" s="60">
        <v>13.7</v>
      </c>
      <c r="L11" s="99">
        <v>0</v>
      </c>
      <c r="M11" s="105">
        <v>24.5</v>
      </c>
      <c r="N11" s="99">
        <v>0</v>
      </c>
      <c r="O11" s="63">
        <v>2.1</v>
      </c>
      <c r="P11" s="104">
        <v>0</v>
      </c>
      <c r="Q11" s="8"/>
      <c r="R11" s="1"/>
      <c r="S11" s="12"/>
      <c r="T11" s="1"/>
      <c r="U11" s="16"/>
      <c r="V11" s="4"/>
      <c r="W11" s="31"/>
      <c r="X11" s="4"/>
      <c r="Y11" s="16"/>
      <c r="Z11" s="5"/>
    </row>
    <row r="12" spans="2:26" x14ac:dyDescent="0.25">
      <c r="B12" s="96" t="s">
        <v>173</v>
      </c>
      <c r="C12" s="1" t="s">
        <v>70</v>
      </c>
      <c r="D12" s="54" t="s">
        <v>13</v>
      </c>
      <c r="E12" s="97">
        <f t="shared" si="0"/>
        <v>15</v>
      </c>
      <c r="F12" s="83"/>
      <c r="G12" s="71">
        <v>37.9</v>
      </c>
      <c r="H12" s="54">
        <v>1</v>
      </c>
      <c r="I12" s="59" t="s">
        <v>139</v>
      </c>
      <c r="J12" s="54">
        <v>0</v>
      </c>
      <c r="K12" s="60">
        <v>12</v>
      </c>
      <c r="L12" s="54">
        <v>6</v>
      </c>
      <c r="M12" s="105">
        <v>14.9</v>
      </c>
      <c r="N12" s="54">
        <v>8</v>
      </c>
      <c r="O12" s="63" t="s">
        <v>139</v>
      </c>
      <c r="P12" s="62">
        <v>0</v>
      </c>
      <c r="Q12" s="8"/>
      <c r="R12" s="1"/>
      <c r="S12" s="12"/>
      <c r="T12" s="1"/>
      <c r="U12" s="16"/>
      <c r="V12" s="4"/>
      <c r="W12" s="31"/>
      <c r="X12" s="4"/>
      <c r="Y12" s="16"/>
      <c r="Z12" s="5"/>
    </row>
    <row r="13" spans="2:26" x14ac:dyDescent="0.25">
      <c r="B13" s="96" t="s">
        <v>24</v>
      </c>
      <c r="C13" s="1" t="s">
        <v>102</v>
      </c>
      <c r="D13" s="54" t="s">
        <v>9</v>
      </c>
      <c r="E13" s="97">
        <f t="shared" si="0"/>
        <v>14</v>
      </c>
      <c r="F13" s="83"/>
      <c r="G13" s="71" t="s">
        <v>139</v>
      </c>
      <c r="H13" s="99">
        <v>0</v>
      </c>
      <c r="I13" s="59">
        <v>1.152777777777778E-3</v>
      </c>
      <c r="J13" s="99">
        <v>1</v>
      </c>
      <c r="K13" s="60">
        <v>12.7</v>
      </c>
      <c r="L13" s="99">
        <v>3</v>
      </c>
      <c r="M13" s="105" t="s">
        <v>139</v>
      </c>
      <c r="N13" s="99">
        <v>0</v>
      </c>
      <c r="O13" s="61">
        <v>4.4000000000000004</v>
      </c>
      <c r="P13" s="104">
        <v>10</v>
      </c>
      <c r="Q13" s="8"/>
      <c r="R13" s="1"/>
      <c r="S13" s="12"/>
      <c r="T13" s="1"/>
      <c r="U13" s="16"/>
      <c r="V13" s="4"/>
      <c r="W13" s="31"/>
      <c r="X13" s="4"/>
      <c r="Y13" s="16"/>
      <c r="Z13" s="5"/>
    </row>
    <row r="14" spans="2:26" x14ac:dyDescent="0.25">
      <c r="B14" s="96" t="s">
        <v>174</v>
      </c>
      <c r="C14" s="1" t="s">
        <v>153</v>
      </c>
      <c r="D14" s="54" t="s">
        <v>13</v>
      </c>
      <c r="E14" s="97">
        <f t="shared" si="0"/>
        <v>12</v>
      </c>
      <c r="F14" s="83"/>
      <c r="G14" s="71" t="s">
        <v>139</v>
      </c>
      <c r="H14" s="54">
        <v>0</v>
      </c>
      <c r="I14" s="59" t="s">
        <v>139</v>
      </c>
      <c r="J14" s="54">
        <v>0</v>
      </c>
      <c r="K14" s="60">
        <v>12.4</v>
      </c>
      <c r="L14" s="54">
        <v>4</v>
      </c>
      <c r="M14" s="105">
        <v>17.8</v>
      </c>
      <c r="N14" s="54">
        <v>1</v>
      </c>
      <c r="O14" s="63">
        <v>4.2</v>
      </c>
      <c r="P14" s="62">
        <v>7</v>
      </c>
      <c r="Q14" s="8"/>
      <c r="R14" s="1"/>
      <c r="S14" s="12"/>
      <c r="T14" s="1"/>
      <c r="U14" s="16"/>
      <c r="V14" s="4"/>
      <c r="W14" s="31"/>
      <c r="X14" s="4"/>
      <c r="Y14" s="16"/>
      <c r="Z14" s="5"/>
    </row>
    <row r="15" spans="2:26" x14ac:dyDescent="0.25">
      <c r="B15" s="96" t="s">
        <v>174</v>
      </c>
      <c r="C15" s="1" t="s">
        <v>66</v>
      </c>
      <c r="D15" s="54" t="s">
        <v>13</v>
      </c>
      <c r="E15" s="97">
        <f t="shared" si="0"/>
        <v>12</v>
      </c>
      <c r="F15" s="83"/>
      <c r="G15" s="71" t="s">
        <v>139</v>
      </c>
      <c r="H15" s="99">
        <v>0</v>
      </c>
      <c r="I15" s="59">
        <v>1.1678240740740739E-3</v>
      </c>
      <c r="J15" s="99">
        <v>0</v>
      </c>
      <c r="K15" s="60">
        <v>11.5</v>
      </c>
      <c r="L15" s="99">
        <v>7</v>
      </c>
      <c r="M15" s="105">
        <v>18.399999999999999</v>
      </c>
      <c r="N15" s="99">
        <v>0</v>
      </c>
      <c r="O15" s="61">
        <v>3.3</v>
      </c>
      <c r="P15" s="104">
        <v>5</v>
      </c>
      <c r="Q15" s="8"/>
      <c r="R15" s="1"/>
      <c r="S15" s="12"/>
      <c r="T15" s="1"/>
      <c r="U15" s="16"/>
      <c r="V15" s="4"/>
      <c r="W15" s="31"/>
      <c r="X15" s="4"/>
      <c r="Y15" s="16"/>
      <c r="Z15" s="5"/>
    </row>
    <row r="16" spans="2:26" x14ac:dyDescent="0.25">
      <c r="B16" s="96" t="s">
        <v>38</v>
      </c>
      <c r="C16" s="1" t="s">
        <v>101</v>
      </c>
      <c r="D16" s="54" t="s">
        <v>7</v>
      </c>
      <c r="E16" s="97">
        <f t="shared" si="0"/>
        <v>9</v>
      </c>
      <c r="F16" s="83"/>
      <c r="G16" s="71">
        <v>42.1</v>
      </c>
      <c r="H16" s="99">
        <v>0</v>
      </c>
      <c r="I16" s="59">
        <v>1.2870370370370373E-3</v>
      </c>
      <c r="J16" s="99">
        <v>0</v>
      </c>
      <c r="K16" s="60">
        <v>13.5</v>
      </c>
      <c r="L16" s="99">
        <v>0</v>
      </c>
      <c r="M16" s="105">
        <v>16.100000000000001</v>
      </c>
      <c r="N16" s="99">
        <v>6</v>
      </c>
      <c r="O16" s="63">
        <v>2.8</v>
      </c>
      <c r="P16" s="104">
        <v>3</v>
      </c>
      <c r="Q16" s="8"/>
      <c r="R16" s="1"/>
      <c r="S16" s="12"/>
      <c r="T16" s="1"/>
      <c r="U16" s="16"/>
      <c r="V16" s="4"/>
      <c r="W16" s="31"/>
      <c r="X16" s="4"/>
      <c r="Y16" s="16"/>
      <c r="Z16" s="5"/>
    </row>
    <row r="17" spans="2:26" x14ac:dyDescent="0.25">
      <c r="B17" s="96" t="s">
        <v>175</v>
      </c>
      <c r="C17" s="1" t="s">
        <v>104</v>
      </c>
      <c r="D17" s="54" t="s">
        <v>9</v>
      </c>
      <c r="E17" s="97">
        <f t="shared" si="0"/>
        <v>8</v>
      </c>
      <c r="F17" s="83"/>
      <c r="G17" s="71">
        <v>34.4</v>
      </c>
      <c r="H17" s="99">
        <v>7</v>
      </c>
      <c r="I17" s="59" t="s">
        <v>139</v>
      </c>
      <c r="J17" s="99">
        <v>0</v>
      </c>
      <c r="K17" s="60">
        <v>14.2</v>
      </c>
      <c r="L17" s="99">
        <v>0</v>
      </c>
      <c r="M17" s="105">
        <v>20.3</v>
      </c>
      <c r="N17" s="99">
        <v>0</v>
      </c>
      <c r="O17" s="63">
        <v>2.6</v>
      </c>
      <c r="P17" s="104">
        <v>1</v>
      </c>
      <c r="Q17" s="8"/>
      <c r="R17" s="1"/>
      <c r="S17" s="12"/>
      <c r="T17" s="1"/>
      <c r="U17" s="16"/>
      <c r="V17" s="4"/>
      <c r="W17" s="31"/>
      <c r="X17" s="4"/>
      <c r="Y17" s="16"/>
      <c r="Z17" s="5"/>
    </row>
    <row r="18" spans="2:26" x14ac:dyDescent="0.25">
      <c r="B18" s="96" t="s">
        <v>175</v>
      </c>
      <c r="C18" s="1" t="s">
        <v>103</v>
      </c>
      <c r="D18" s="54" t="s">
        <v>9</v>
      </c>
      <c r="E18" s="97">
        <f t="shared" si="0"/>
        <v>8</v>
      </c>
      <c r="F18" s="83"/>
      <c r="G18" s="71" t="s">
        <v>139</v>
      </c>
      <c r="H18" s="99">
        <v>0</v>
      </c>
      <c r="I18" s="59">
        <v>9.3865740740740726E-4</v>
      </c>
      <c r="J18" s="99">
        <v>8</v>
      </c>
      <c r="K18" s="60" t="s">
        <v>139</v>
      </c>
      <c r="L18" s="99">
        <v>0</v>
      </c>
      <c r="M18" s="105" t="s">
        <v>139</v>
      </c>
      <c r="N18" s="99">
        <v>0</v>
      </c>
      <c r="O18" s="63" t="s">
        <v>139</v>
      </c>
      <c r="P18" s="104">
        <v>0</v>
      </c>
      <c r="Q18" s="8"/>
      <c r="R18" s="1"/>
      <c r="S18" s="12"/>
      <c r="T18" s="1"/>
      <c r="U18" s="16"/>
      <c r="V18" s="4"/>
      <c r="W18" s="31"/>
      <c r="X18" s="4"/>
      <c r="Y18" s="16"/>
      <c r="Z18" s="5"/>
    </row>
    <row r="19" spans="2:26" x14ac:dyDescent="0.25">
      <c r="B19" s="96" t="s">
        <v>176</v>
      </c>
      <c r="C19" s="1" t="s">
        <v>98</v>
      </c>
      <c r="D19" s="54" t="s">
        <v>7</v>
      </c>
      <c r="E19" s="97">
        <f t="shared" si="0"/>
        <v>7</v>
      </c>
      <c r="F19" s="83"/>
      <c r="G19" s="71">
        <v>38.6</v>
      </c>
      <c r="H19" s="99">
        <v>0</v>
      </c>
      <c r="I19" s="59">
        <v>1.0429398148148149E-3</v>
      </c>
      <c r="J19" s="99">
        <v>4</v>
      </c>
      <c r="K19" s="60">
        <v>13.9</v>
      </c>
      <c r="L19" s="99">
        <v>0</v>
      </c>
      <c r="M19" s="105">
        <v>17.600000000000001</v>
      </c>
      <c r="N19" s="99">
        <v>3</v>
      </c>
      <c r="O19" s="63">
        <v>0.5</v>
      </c>
      <c r="P19" s="104">
        <v>0</v>
      </c>
      <c r="Q19" s="8"/>
      <c r="R19" s="1"/>
      <c r="S19" s="12"/>
      <c r="T19" s="1"/>
      <c r="U19" s="16"/>
      <c r="V19" s="4"/>
      <c r="W19" s="31"/>
      <c r="X19" s="4"/>
      <c r="Y19" s="16"/>
      <c r="Z19" s="5"/>
    </row>
    <row r="20" spans="2:26" x14ac:dyDescent="0.25">
      <c r="B20" s="96" t="s">
        <v>176</v>
      </c>
      <c r="C20" s="1" t="s">
        <v>140</v>
      </c>
      <c r="D20" s="54" t="s">
        <v>7</v>
      </c>
      <c r="E20" s="97">
        <f t="shared" si="0"/>
        <v>7</v>
      </c>
      <c r="F20" s="83"/>
      <c r="G20" s="71">
        <v>36.1</v>
      </c>
      <c r="H20" s="99">
        <v>4</v>
      </c>
      <c r="I20" s="59" t="s">
        <v>139</v>
      </c>
      <c r="J20" s="99">
        <v>0</v>
      </c>
      <c r="K20" s="60">
        <v>12.7</v>
      </c>
      <c r="L20" s="99">
        <v>3</v>
      </c>
      <c r="M20" s="105" t="s">
        <v>139</v>
      </c>
      <c r="N20" s="99">
        <v>0</v>
      </c>
      <c r="O20" s="63" t="s">
        <v>139</v>
      </c>
      <c r="P20" s="104">
        <v>0</v>
      </c>
      <c r="Q20" s="8"/>
      <c r="R20" s="1"/>
      <c r="S20" s="12"/>
      <c r="T20" s="1"/>
      <c r="U20" s="16"/>
      <c r="V20" s="4"/>
      <c r="W20" s="31"/>
      <c r="X20" s="4"/>
      <c r="Y20" s="16"/>
      <c r="Z20" s="5"/>
    </row>
    <row r="21" spans="2:26" x14ac:dyDescent="0.25">
      <c r="B21" s="96" t="s">
        <v>177</v>
      </c>
      <c r="C21" s="1" t="s">
        <v>106</v>
      </c>
      <c r="D21" s="54" t="s">
        <v>9</v>
      </c>
      <c r="E21" s="97">
        <f t="shared" si="0"/>
        <v>5</v>
      </c>
      <c r="F21" s="83"/>
      <c r="G21" s="71">
        <v>34.9</v>
      </c>
      <c r="H21" s="99">
        <v>5</v>
      </c>
      <c r="I21" s="59" t="s">
        <v>139</v>
      </c>
      <c r="J21" s="99">
        <v>0</v>
      </c>
      <c r="K21" s="60">
        <v>14.1</v>
      </c>
      <c r="L21" s="99">
        <v>0</v>
      </c>
      <c r="M21" s="105">
        <v>21.8</v>
      </c>
      <c r="N21" s="99">
        <v>0</v>
      </c>
      <c r="O21" s="63">
        <v>2.5</v>
      </c>
      <c r="P21" s="104">
        <v>0</v>
      </c>
      <c r="Q21" s="8"/>
      <c r="R21" s="1"/>
      <c r="S21" s="12"/>
      <c r="T21" s="1"/>
      <c r="U21" s="16"/>
      <c r="V21" s="4"/>
      <c r="W21" s="31"/>
      <c r="X21" s="4"/>
      <c r="Y21" s="16"/>
      <c r="Z21" s="5"/>
    </row>
    <row r="22" spans="2:26" x14ac:dyDescent="0.25">
      <c r="B22" s="96" t="s">
        <v>177</v>
      </c>
      <c r="C22" s="1" t="s">
        <v>94</v>
      </c>
      <c r="D22" s="54" t="s">
        <v>95</v>
      </c>
      <c r="E22" s="97">
        <f t="shared" si="0"/>
        <v>5</v>
      </c>
      <c r="F22" s="83"/>
      <c r="G22" s="71">
        <v>37.6</v>
      </c>
      <c r="H22" s="99">
        <v>2</v>
      </c>
      <c r="I22" s="59">
        <v>1.0636574074074075E-3</v>
      </c>
      <c r="J22" s="99">
        <v>3</v>
      </c>
      <c r="K22" s="60" t="s">
        <v>139</v>
      </c>
      <c r="L22" s="99">
        <v>0</v>
      </c>
      <c r="M22" s="105" t="s">
        <v>139</v>
      </c>
      <c r="N22" s="99">
        <v>0</v>
      </c>
      <c r="O22" s="63">
        <v>2</v>
      </c>
      <c r="P22" s="104">
        <v>0</v>
      </c>
      <c r="Q22" s="8"/>
      <c r="R22" s="1"/>
      <c r="S22" s="12"/>
      <c r="T22" s="1"/>
      <c r="U22" s="16"/>
      <c r="V22" s="4"/>
      <c r="W22" s="31"/>
      <c r="X22" s="4"/>
      <c r="Y22" s="16"/>
      <c r="Z22" s="5"/>
    </row>
    <row r="23" spans="2:26" x14ac:dyDescent="0.25">
      <c r="B23" s="96" t="s">
        <v>178</v>
      </c>
      <c r="C23" s="1" t="s">
        <v>90</v>
      </c>
      <c r="D23" s="54" t="s">
        <v>15</v>
      </c>
      <c r="E23" s="97">
        <f t="shared" si="0"/>
        <v>4</v>
      </c>
      <c r="F23" s="83"/>
      <c r="G23" s="71">
        <v>38.700000000000003</v>
      </c>
      <c r="H23" s="99">
        <v>0</v>
      </c>
      <c r="I23" s="59">
        <v>1.1724537037037035E-3</v>
      </c>
      <c r="J23" s="99">
        <v>0</v>
      </c>
      <c r="K23" s="60">
        <v>13.1</v>
      </c>
      <c r="L23" s="99">
        <v>0</v>
      </c>
      <c r="M23" s="105">
        <v>18.2</v>
      </c>
      <c r="N23" s="99">
        <v>0</v>
      </c>
      <c r="O23" s="61">
        <v>2.9</v>
      </c>
      <c r="P23" s="104">
        <v>4</v>
      </c>
      <c r="Q23" s="8"/>
      <c r="R23" s="1"/>
      <c r="S23" s="12"/>
      <c r="T23" s="1"/>
      <c r="U23" s="16"/>
      <c r="V23" s="4"/>
      <c r="W23" s="31"/>
      <c r="X23" s="4"/>
      <c r="Y23" s="16"/>
      <c r="Z23" s="5"/>
    </row>
    <row r="24" spans="2:26" x14ac:dyDescent="0.25">
      <c r="B24" s="96" t="s">
        <v>178</v>
      </c>
      <c r="C24" s="1" t="s">
        <v>97</v>
      </c>
      <c r="D24" s="54" t="s">
        <v>95</v>
      </c>
      <c r="E24" s="97">
        <f t="shared" si="0"/>
        <v>4</v>
      </c>
      <c r="F24" s="83"/>
      <c r="G24" s="71">
        <v>38.4</v>
      </c>
      <c r="H24" s="99">
        <v>0</v>
      </c>
      <c r="I24" s="59">
        <v>1.1203703703703703E-3</v>
      </c>
      <c r="J24" s="99">
        <v>2</v>
      </c>
      <c r="K24" s="60">
        <v>13.5</v>
      </c>
      <c r="L24" s="99">
        <v>0</v>
      </c>
      <c r="M24" s="105">
        <v>20.399999999999999</v>
      </c>
      <c r="N24" s="99">
        <v>0</v>
      </c>
      <c r="O24" s="61">
        <v>2.7</v>
      </c>
      <c r="P24" s="104">
        <v>2</v>
      </c>
      <c r="Q24" s="8"/>
      <c r="R24" s="1"/>
      <c r="S24" s="12"/>
      <c r="T24" s="1"/>
      <c r="U24" s="16"/>
      <c r="V24" s="4"/>
      <c r="W24" s="31"/>
      <c r="X24" s="4"/>
      <c r="Y24" s="16"/>
      <c r="Z24" s="5"/>
    </row>
    <row r="25" spans="2:26" x14ac:dyDescent="0.25">
      <c r="B25" s="96" t="s">
        <v>48</v>
      </c>
      <c r="C25" s="1" t="s">
        <v>100</v>
      </c>
      <c r="D25" s="54" t="s">
        <v>7</v>
      </c>
      <c r="E25" s="97">
        <f t="shared" si="0"/>
        <v>3</v>
      </c>
      <c r="F25" s="83"/>
      <c r="G25" s="71">
        <v>37.5</v>
      </c>
      <c r="H25" s="99">
        <v>3</v>
      </c>
      <c r="I25" s="59" t="s">
        <v>139</v>
      </c>
      <c r="J25" s="99">
        <v>0</v>
      </c>
      <c r="K25" s="60" t="s">
        <v>139</v>
      </c>
      <c r="L25" s="99">
        <v>0</v>
      </c>
      <c r="M25" s="105" t="s">
        <v>139</v>
      </c>
      <c r="N25" s="99">
        <v>0</v>
      </c>
      <c r="O25" s="63" t="s">
        <v>139</v>
      </c>
      <c r="P25" s="104">
        <v>0</v>
      </c>
      <c r="Q25" s="8"/>
      <c r="R25" s="1"/>
      <c r="S25" s="12"/>
      <c r="T25" s="1"/>
      <c r="U25" s="16"/>
      <c r="V25" s="4"/>
      <c r="W25" s="31"/>
      <c r="X25" s="4"/>
      <c r="Y25" s="16"/>
      <c r="Z25" s="5"/>
    </row>
    <row r="26" spans="2:26" x14ac:dyDescent="0.25">
      <c r="B26" s="96" t="s">
        <v>71</v>
      </c>
      <c r="C26" s="1" t="s">
        <v>156</v>
      </c>
      <c r="D26" s="54" t="s">
        <v>15</v>
      </c>
      <c r="E26" s="97">
        <f t="shared" si="0"/>
        <v>2</v>
      </c>
      <c r="F26" s="83"/>
      <c r="G26" s="71" t="s">
        <v>139</v>
      </c>
      <c r="H26" s="99">
        <v>0</v>
      </c>
      <c r="I26" s="59" t="s">
        <v>139</v>
      </c>
      <c r="J26" s="99">
        <v>0</v>
      </c>
      <c r="K26" s="60" t="s">
        <v>139</v>
      </c>
      <c r="L26" s="99">
        <v>0</v>
      </c>
      <c r="M26" s="105">
        <v>17.7</v>
      </c>
      <c r="N26" s="99">
        <v>2</v>
      </c>
      <c r="O26" s="61" t="s">
        <v>139</v>
      </c>
      <c r="P26" s="104">
        <v>0</v>
      </c>
      <c r="Q26" s="8"/>
      <c r="R26" s="1"/>
      <c r="S26" s="12"/>
      <c r="T26" s="1"/>
      <c r="U26" s="16"/>
      <c r="V26" s="4"/>
      <c r="W26" s="31"/>
      <c r="X26" s="4"/>
      <c r="Y26" s="16"/>
      <c r="Z26" s="5"/>
    </row>
    <row r="27" spans="2:26" x14ac:dyDescent="0.25">
      <c r="B27" s="96" t="s">
        <v>53</v>
      </c>
      <c r="C27" s="1" t="s">
        <v>154</v>
      </c>
      <c r="D27" s="54" t="s">
        <v>13</v>
      </c>
      <c r="E27" s="97">
        <f t="shared" si="0"/>
        <v>1</v>
      </c>
      <c r="F27" s="83"/>
      <c r="G27" s="71" t="s">
        <v>139</v>
      </c>
      <c r="H27" s="99">
        <v>0</v>
      </c>
      <c r="I27" s="59" t="s">
        <v>139</v>
      </c>
      <c r="J27" s="99">
        <v>0</v>
      </c>
      <c r="K27" s="60">
        <v>12.8</v>
      </c>
      <c r="L27" s="99">
        <v>1</v>
      </c>
      <c r="M27" s="105" t="s">
        <v>139</v>
      </c>
      <c r="N27" s="99">
        <v>0</v>
      </c>
      <c r="O27" s="61" t="s">
        <v>139</v>
      </c>
      <c r="P27" s="104">
        <v>0</v>
      </c>
      <c r="Q27" s="8"/>
      <c r="R27" s="1"/>
      <c r="S27" s="12"/>
      <c r="T27" s="1"/>
      <c r="U27" s="16"/>
      <c r="V27" s="4"/>
      <c r="W27" s="31"/>
      <c r="X27" s="4"/>
      <c r="Y27" s="16"/>
      <c r="Z27" s="5"/>
    </row>
    <row r="28" spans="2:26" x14ac:dyDescent="0.25">
      <c r="B28" s="96"/>
      <c r="C28" s="1" t="s">
        <v>96</v>
      </c>
      <c r="D28" s="54" t="s">
        <v>95</v>
      </c>
      <c r="E28" s="97">
        <f t="shared" si="0"/>
        <v>0</v>
      </c>
      <c r="F28" s="83"/>
      <c r="G28" s="71">
        <v>55.2</v>
      </c>
      <c r="H28" s="99">
        <v>0</v>
      </c>
      <c r="I28" s="59">
        <v>1.3217592592592593E-3</v>
      </c>
      <c r="J28" s="99">
        <v>0</v>
      </c>
      <c r="K28" s="60">
        <v>13.8</v>
      </c>
      <c r="L28" s="99">
        <v>0</v>
      </c>
      <c r="M28" s="105">
        <v>21.2</v>
      </c>
      <c r="N28" s="99">
        <v>0</v>
      </c>
      <c r="O28" s="63">
        <v>2.1</v>
      </c>
      <c r="P28" s="104">
        <v>0</v>
      </c>
      <c r="Q28" s="8"/>
      <c r="R28" s="1"/>
      <c r="S28" s="12"/>
      <c r="T28" s="1"/>
      <c r="U28" s="16"/>
      <c r="V28" s="4"/>
      <c r="W28" s="31"/>
      <c r="X28" s="4"/>
      <c r="Y28" s="16"/>
      <c r="Z28" s="5"/>
    </row>
    <row r="29" spans="2:26" x14ac:dyDescent="0.25">
      <c r="B29" s="96"/>
      <c r="C29" s="1" t="s">
        <v>108</v>
      </c>
      <c r="D29" s="54" t="s">
        <v>9</v>
      </c>
      <c r="E29" s="97">
        <f t="shared" si="0"/>
        <v>0</v>
      </c>
      <c r="F29" s="83"/>
      <c r="G29" s="71">
        <v>51.7</v>
      </c>
      <c r="H29" s="99">
        <v>0</v>
      </c>
      <c r="I29" s="59" t="s">
        <v>139</v>
      </c>
      <c r="J29" s="99">
        <v>0</v>
      </c>
      <c r="K29" s="60">
        <v>14</v>
      </c>
      <c r="L29" s="99">
        <v>0</v>
      </c>
      <c r="M29" s="105">
        <v>25.3</v>
      </c>
      <c r="N29" s="99">
        <v>0</v>
      </c>
      <c r="O29" s="61">
        <v>2</v>
      </c>
      <c r="P29" s="104">
        <v>0</v>
      </c>
      <c r="Q29" s="8"/>
      <c r="R29" s="1"/>
      <c r="S29" s="12"/>
      <c r="T29" s="1"/>
      <c r="U29" s="16"/>
      <c r="V29" s="4"/>
      <c r="W29" s="31"/>
      <c r="X29" s="4"/>
      <c r="Y29" s="16"/>
      <c r="Z29" s="5"/>
    </row>
    <row r="30" spans="2:26" x14ac:dyDescent="0.25">
      <c r="B30" s="96"/>
      <c r="C30" s="1" t="s">
        <v>109</v>
      </c>
      <c r="D30" s="54" t="s">
        <v>15</v>
      </c>
      <c r="E30" s="97">
        <f t="shared" si="0"/>
        <v>0</v>
      </c>
      <c r="F30" s="83"/>
      <c r="G30" s="71">
        <v>63.1</v>
      </c>
      <c r="H30" s="99">
        <v>0</v>
      </c>
      <c r="I30" s="59">
        <v>1.773148148148148E-3</v>
      </c>
      <c r="J30" s="99">
        <v>0</v>
      </c>
      <c r="K30" s="60">
        <v>14.8</v>
      </c>
      <c r="L30" s="99">
        <v>0</v>
      </c>
      <c r="M30" s="105">
        <v>19.2</v>
      </c>
      <c r="N30" s="99">
        <v>0</v>
      </c>
      <c r="O30" s="61">
        <v>0.9</v>
      </c>
      <c r="P30" s="104">
        <v>0</v>
      </c>
      <c r="Q30" s="8"/>
      <c r="R30" s="1"/>
      <c r="S30" s="12"/>
      <c r="T30" s="1"/>
      <c r="U30" s="16"/>
      <c r="V30" s="4"/>
      <c r="W30" s="31"/>
      <c r="X30" s="4"/>
      <c r="Y30" s="16"/>
      <c r="Z30" s="5"/>
    </row>
    <row r="31" spans="2:26" x14ac:dyDescent="0.25">
      <c r="B31" s="96"/>
      <c r="C31" s="1" t="s">
        <v>85</v>
      </c>
      <c r="D31" s="54" t="s">
        <v>13</v>
      </c>
      <c r="E31" s="97">
        <f t="shared" si="0"/>
        <v>0</v>
      </c>
      <c r="F31" s="83"/>
      <c r="G31" s="71" t="s">
        <v>139</v>
      </c>
      <c r="H31" s="99">
        <v>0</v>
      </c>
      <c r="I31" s="59">
        <v>1.2685185185185184E-3</v>
      </c>
      <c r="J31" s="99">
        <v>0</v>
      </c>
      <c r="K31" s="60">
        <v>13.7</v>
      </c>
      <c r="L31" s="99">
        <v>0</v>
      </c>
      <c r="M31" s="105">
        <v>24.2</v>
      </c>
      <c r="N31" s="99">
        <v>0</v>
      </c>
      <c r="O31" s="61">
        <v>0.9</v>
      </c>
      <c r="P31" s="104">
        <v>0</v>
      </c>
      <c r="Q31" s="8"/>
      <c r="R31" s="1"/>
      <c r="S31" s="12"/>
      <c r="T31" s="1"/>
      <c r="U31" s="16"/>
      <c r="V31" s="4"/>
      <c r="W31" s="31"/>
      <c r="X31" s="4"/>
      <c r="Y31" s="16"/>
      <c r="Z31" s="5"/>
    </row>
    <row r="32" spans="2:26" x14ac:dyDescent="0.25">
      <c r="B32" s="96"/>
      <c r="C32" s="1" t="s">
        <v>105</v>
      </c>
      <c r="D32" s="54" t="s">
        <v>9</v>
      </c>
      <c r="E32" s="97">
        <f t="shared" si="0"/>
        <v>0</v>
      </c>
      <c r="F32" s="83"/>
      <c r="G32" s="71">
        <v>41.8</v>
      </c>
      <c r="H32" s="54">
        <v>0</v>
      </c>
      <c r="I32" s="59">
        <v>1.1782407407407408E-3</v>
      </c>
      <c r="J32" s="54">
        <v>0</v>
      </c>
      <c r="K32" s="60">
        <v>12.9</v>
      </c>
      <c r="L32" s="99">
        <v>0</v>
      </c>
      <c r="M32" s="105">
        <v>20.7</v>
      </c>
      <c r="N32" s="99">
        <v>0</v>
      </c>
      <c r="O32" s="61">
        <v>0.6</v>
      </c>
      <c r="P32" s="104">
        <v>0</v>
      </c>
      <c r="Q32" s="8"/>
      <c r="R32" s="1"/>
      <c r="S32" s="12"/>
      <c r="T32" s="1"/>
      <c r="U32" s="16"/>
      <c r="V32" s="4"/>
      <c r="W32" s="31"/>
      <c r="X32" s="4"/>
      <c r="Y32" s="16"/>
      <c r="Z32" s="5"/>
    </row>
    <row r="33" spans="2:26" x14ac:dyDescent="0.25">
      <c r="B33" s="96"/>
      <c r="C33" s="1" t="s">
        <v>141</v>
      </c>
      <c r="D33" s="54" t="s">
        <v>7</v>
      </c>
      <c r="E33" s="97">
        <f t="shared" si="0"/>
        <v>0</v>
      </c>
      <c r="F33" s="83"/>
      <c r="G33" s="71" t="s">
        <v>139</v>
      </c>
      <c r="H33" s="54">
        <v>0</v>
      </c>
      <c r="I33" s="59">
        <v>1.3379629629629629E-3</v>
      </c>
      <c r="J33" s="54">
        <v>0</v>
      </c>
      <c r="K33" s="60" t="s">
        <v>139</v>
      </c>
      <c r="L33" s="99">
        <v>0</v>
      </c>
      <c r="M33" s="105">
        <v>18</v>
      </c>
      <c r="N33" s="99">
        <v>0</v>
      </c>
      <c r="O33" s="63" t="s">
        <v>139</v>
      </c>
      <c r="P33" s="104">
        <v>0</v>
      </c>
      <c r="Q33" s="8"/>
      <c r="R33" s="1"/>
      <c r="S33" s="12"/>
      <c r="T33" s="1"/>
      <c r="U33" s="16"/>
      <c r="V33" s="4"/>
      <c r="W33" s="31"/>
      <c r="X33" s="4"/>
      <c r="Y33" s="16"/>
      <c r="Z33" s="5"/>
    </row>
    <row r="34" spans="2:26" x14ac:dyDescent="0.25">
      <c r="B34" s="96"/>
      <c r="C34" s="1" t="s">
        <v>152</v>
      </c>
      <c r="D34" s="54" t="s">
        <v>95</v>
      </c>
      <c r="E34" s="97">
        <f t="shared" si="0"/>
        <v>0</v>
      </c>
      <c r="F34" s="83"/>
      <c r="G34" s="106" t="s">
        <v>139</v>
      </c>
      <c r="H34" s="107">
        <v>0</v>
      </c>
      <c r="I34" s="108" t="s">
        <v>139</v>
      </c>
      <c r="J34" s="107">
        <v>0</v>
      </c>
      <c r="K34" s="109">
        <v>14</v>
      </c>
      <c r="L34" s="99">
        <v>0</v>
      </c>
      <c r="M34" s="110">
        <v>21</v>
      </c>
      <c r="N34" s="99">
        <v>0</v>
      </c>
      <c r="O34" s="111" t="s">
        <v>139</v>
      </c>
      <c r="P34" s="104">
        <v>0</v>
      </c>
      <c r="Q34" s="44"/>
      <c r="R34" s="42"/>
      <c r="S34" s="45"/>
      <c r="T34" s="42"/>
      <c r="U34" s="46"/>
      <c r="V34" s="43"/>
      <c r="W34" s="47"/>
      <c r="X34" s="43"/>
      <c r="Y34" s="46"/>
      <c r="Z34" s="48"/>
    </row>
    <row r="35" spans="2:26" x14ac:dyDescent="0.25">
      <c r="B35" s="96"/>
      <c r="C35" s="1" t="s">
        <v>68</v>
      </c>
      <c r="D35" s="54" t="s">
        <v>15</v>
      </c>
      <c r="E35" s="97">
        <f t="shared" si="0"/>
        <v>0</v>
      </c>
      <c r="F35" s="83"/>
      <c r="G35" s="106">
        <v>42.9</v>
      </c>
      <c r="H35" s="107">
        <v>0</v>
      </c>
      <c r="I35" s="108">
        <v>1.1840277777777778E-3</v>
      </c>
      <c r="J35" s="107">
        <v>0</v>
      </c>
      <c r="K35" s="109">
        <v>13.5</v>
      </c>
      <c r="L35" s="99">
        <v>0</v>
      </c>
      <c r="M35" s="110">
        <v>21.5</v>
      </c>
      <c r="N35" s="99">
        <v>0</v>
      </c>
      <c r="O35" s="111" t="s">
        <v>139</v>
      </c>
      <c r="P35" s="104">
        <v>0</v>
      </c>
      <c r="Q35" s="44"/>
      <c r="R35" s="42"/>
      <c r="S35" s="45"/>
      <c r="T35" s="42"/>
      <c r="U35" s="46"/>
      <c r="V35" s="43"/>
      <c r="W35" s="47"/>
      <c r="X35" s="43"/>
      <c r="Y35" s="46"/>
      <c r="Z35" s="48"/>
    </row>
    <row r="36" spans="2:26" ht="15.75" thickBot="1" x14ac:dyDescent="0.3">
      <c r="B36" s="144"/>
      <c r="C36" s="2" t="s">
        <v>84</v>
      </c>
      <c r="D36" s="55" t="s">
        <v>13</v>
      </c>
      <c r="E36" s="121">
        <f t="shared" si="0"/>
        <v>0</v>
      </c>
      <c r="F36" s="83"/>
      <c r="G36" s="112">
        <v>50.4</v>
      </c>
      <c r="H36" s="55">
        <v>0</v>
      </c>
      <c r="I36" s="65" t="s">
        <v>139</v>
      </c>
      <c r="J36" s="55">
        <v>0</v>
      </c>
      <c r="K36" s="66" t="s">
        <v>139</v>
      </c>
      <c r="L36" s="99">
        <v>0</v>
      </c>
      <c r="M36" s="113" t="s">
        <v>139</v>
      </c>
      <c r="N36" s="99">
        <v>0</v>
      </c>
      <c r="O36" s="114" t="s">
        <v>139</v>
      </c>
      <c r="P36" s="104">
        <v>0</v>
      </c>
      <c r="Q36" s="20"/>
      <c r="R36" s="2"/>
      <c r="S36" s="32"/>
      <c r="T36" s="2"/>
      <c r="U36" s="28"/>
      <c r="V36" s="6"/>
      <c r="W36" s="33"/>
      <c r="X36" s="6"/>
      <c r="Y36" s="28"/>
      <c r="Z36" s="7"/>
    </row>
    <row r="37" spans="2:26" ht="15.75" thickBot="1" x14ac:dyDescent="0.3"/>
    <row r="38" spans="2:26" ht="24" customHeight="1" thickBot="1" x14ac:dyDescent="0.3">
      <c r="B38" s="170" t="s">
        <v>75</v>
      </c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2"/>
    </row>
    <row r="39" spans="2:26" ht="15.75" thickBot="1" x14ac:dyDescent="0.3"/>
    <row r="40" spans="2:26" ht="21.95" customHeight="1" thickBot="1" x14ac:dyDescent="0.3">
      <c r="B40" s="143" t="s">
        <v>0</v>
      </c>
      <c r="C40" s="94" t="s">
        <v>1</v>
      </c>
      <c r="D40" s="94" t="s">
        <v>2</v>
      </c>
      <c r="E40" s="95" t="s">
        <v>3</v>
      </c>
      <c r="F40" s="82"/>
      <c r="G40" s="163" t="s">
        <v>81</v>
      </c>
      <c r="H40" s="164"/>
      <c r="I40" s="165" t="s">
        <v>4</v>
      </c>
      <c r="J40" s="166"/>
      <c r="K40" s="167" t="s">
        <v>5</v>
      </c>
      <c r="L40" s="164"/>
      <c r="M40" s="167" t="s">
        <v>52</v>
      </c>
      <c r="N40" s="164"/>
      <c r="O40" s="168" t="s">
        <v>163</v>
      </c>
      <c r="P40" s="169"/>
      <c r="Q40" s="160" t="s">
        <v>83</v>
      </c>
      <c r="R40" s="161"/>
      <c r="S40" s="160" t="s">
        <v>49</v>
      </c>
      <c r="T40" s="161"/>
      <c r="U40" s="160" t="s">
        <v>82</v>
      </c>
      <c r="V40" s="161"/>
      <c r="W40" s="160" t="s">
        <v>91</v>
      </c>
      <c r="X40" s="161"/>
      <c r="Y40" s="160" t="s">
        <v>92</v>
      </c>
      <c r="Z40" s="162"/>
    </row>
    <row r="41" spans="2:26" x14ac:dyDescent="0.25">
      <c r="B41" s="115" t="s">
        <v>16</v>
      </c>
      <c r="C41" s="40" t="s">
        <v>111</v>
      </c>
      <c r="D41" s="99" t="s">
        <v>73</v>
      </c>
      <c r="E41" s="118">
        <f t="shared" ref="E41:E53" si="1">SUM(H41,J41,L41,N41,P41,R41,T41,V41,X41,Z41)</f>
        <v>49</v>
      </c>
      <c r="F41" s="83"/>
      <c r="G41" s="98">
        <v>22.4</v>
      </c>
      <c r="H41" s="99">
        <v>10</v>
      </c>
      <c r="I41" s="100">
        <v>7.1064814814814819E-4</v>
      </c>
      <c r="J41" s="99">
        <v>10</v>
      </c>
      <c r="K41" s="101">
        <v>10</v>
      </c>
      <c r="L41" s="99">
        <v>10</v>
      </c>
      <c r="M41" s="102">
        <v>12.5</v>
      </c>
      <c r="N41" s="99">
        <v>10</v>
      </c>
      <c r="O41" s="103">
        <v>5.5</v>
      </c>
      <c r="P41" s="99">
        <v>9</v>
      </c>
      <c r="Q41" s="26"/>
      <c r="R41" s="24"/>
      <c r="S41" s="37"/>
      <c r="T41" s="24"/>
      <c r="U41" s="27"/>
      <c r="V41" s="25"/>
      <c r="W41" s="38"/>
      <c r="X41" s="25"/>
      <c r="Y41" s="27"/>
      <c r="Z41" s="39"/>
    </row>
    <row r="42" spans="2:26" x14ac:dyDescent="0.25">
      <c r="B42" s="116" t="s">
        <v>17</v>
      </c>
      <c r="C42" s="34" t="s">
        <v>31</v>
      </c>
      <c r="D42" s="104" t="s">
        <v>27</v>
      </c>
      <c r="E42" s="97">
        <f t="shared" si="1"/>
        <v>38</v>
      </c>
      <c r="F42" s="83"/>
      <c r="G42" s="71">
        <v>29.6</v>
      </c>
      <c r="H42" s="54">
        <v>6</v>
      </c>
      <c r="I42" s="59">
        <v>7.4884259259259262E-4</v>
      </c>
      <c r="J42" s="54">
        <v>8</v>
      </c>
      <c r="K42" s="60">
        <v>10.7</v>
      </c>
      <c r="L42" s="54">
        <v>8</v>
      </c>
      <c r="M42" s="105">
        <v>14</v>
      </c>
      <c r="N42" s="54">
        <v>6</v>
      </c>
      <c r="O42" s="63">
        <v>5.6</v>
      </c>
      <c r="P42" s="62">
        <v>10</v>
      </c>
      <c r="Q42" s="8"/>
      <c r="R42" s="1"/>
      <c r="S42" s="12"/>
      <c r="T42" s="1"/>
      <c r="U42" s="16"/>
      <c r="V42" s="4"/>
      <c r="W42" s="31"/>
      <c r="X42" s="4"/>
      <c r="Y42" s="16"/>
      <c r="Z42" s="5"/>
    </row>
    <row r="43" spans="2:26" x14ac:dyDescent="0.25">
      <c r="B43" s="116" t="s">
        <v>18</v>
      </c>
      <c r="C43" s="34" t="s">
        <v>37</v>
      </c>
      <c r="D43" s="99" t="s">
        <v>29</v>
      </c>
      <c r="E43" s="97">
        <f t="shared" si="1"/>
        <v>30</v>
      </c>
      <c r="F43" s="83"/>
      <c r="G43" s="71"/>
      <c r="H43" s="99">
        <v>0</v>
      </c>
      <c r="I43" s="119">
        <v>7.9398148148148145E-4</v>
      </c>
      <c r="J43" s="99">
        <v>7</v>
      </c>
      <c r="K43" s="60">
        <v>10.7</v>
      </c>
      <c r="L43" s="99">
        <v>8</v>
      </c>
      <c r="M43" s="105">
        <v>13.4</v>
      </c>
      <c r="N43" s="99">
        <v>8</v>
      </c>
      <c r="O43" s="63">
        <v>4.5999999999999996</v>
      </c>
      <c r="P43" s="99">
        <v>7</v>
      </c>
      <c r="Q43" s="8"/>
      <c r="R43" s="1"/>
      <c r="S43" s="12"/>
      <c r="T43" s="1"/>
      <c r="U43" s="16"/>
      <c r="V43" s="4"/>
      <c r="W43" s="31"/>
      <c r="X43" s="4"/>
      <c r="Y43" s="16"/>
      <c r="Z43" s="5"/>
    </row>
    <row r="44" spans="2:26" x14ac:dyDescent="0.25">
      <c r="B44" s="116" t="s">
        <v>19</v>
      </c>
      <c r="C44" s="35" t="s">
        <v>33</v>
      </c>
      <c r="D44" s="62" t="s">
        <v>27</v>
      </c>
      <c r="E44" s="97">
        <f t="shared" si="1"/>
        <v>27</v>
      </c>
      <c r="F44" s="84"/>
      <c r="G44" s="72">
        <v>30</v>
      </c>
      <c r="H44" s="54">
        <v>5</v>
      </c>
      <c r="I44" s="59">
        <v>9.1435185185185185E-4</v>
      </c>
      <c r="J44" s="54">
        <v>5</v>
      </c>
      <c r="K44" s="60">
        <v>10.7</v>
      </c>
      <c r="L44" s="54">
        <v>8</v>
      </c>
      <c r="M44" s="105">
        <v>13.1</v>
      </c>
      <c r="N44" s="54">
        <v>9</v>
      </c>
      <c r="O44" s="61" t="s">
        <v>139</v>
      </c>
      <c r="P44" s="54">
        <v>0</v>
      </c>
      <c r="Q44" s="8"/>
      <c r="R44" s="1"/>
      <c r="S44" s="12"/>
      <c r="T44" s="1"/>
      <c r="U44" s="16"/>
      <c r="V44" s="4"/>
      <c r="W44" s="31"/>
      <c r="X44" s="4"/>
      <c r="Y44" s="16"/>
      <c r="Z44" s="5"/>
    </row>
    <row r="45" spans="2:26" x14ac:dyDescent="0.25">
      <c r="B45" s="116" t="s">
        <v>20</v>
      </c>
      <c r="C45" s="34" t="s">
        <v>160</v>
      </c>
      <c r="D45" s="54" t="s">
        <v>45</v>
      </c>
      <c r="E45" s="97">
        <f t="shared" si="1"/>
        <v>24</v>
      </c>
      <c r="F45" s="83"/>
      <c r="G45" s="71" t="s">
        <v>139</v>
      </c>
      <c r="H45" s="99">
        <v>0</v>
      </c>
      <c r="I45" s="59" t="s">
        <v>139</v>
      </c>
      <c r="J45" s="99">
        <v>0</v>
      </c>
      <c r="K45" s="60">
        <v>10.4</v>
      </c>
      <c r="L45" s="99">
        <v>9</v>
      </c>
      <c r="M45" s="105">
        <v>13.9</v>
      </c>
      <c r="N45" s="99">
        <v>7</v>
      </c>
      <c r="O45" s="63">
        <v>5.0999999999999996</v>
      </c>
      <c r="P45" s="104">
        <v>8</v>
      </c>
      <c r="Q45" s="8"/>
      <c r="R45" s="1"/>
      <c r="S45" s="12"/>
      <c r="T45" s="1"/>
      <c r="U45" s="16"/>
      <c r="V45" s="4"/>
      <c r="W45" s="31"/>
      <c r="X45" s="4"/>
      <c r="Y45" s="16"/>
      <c r="Z45" s="5"/>
    </row>
    <row r="46" spans="2:26" x14ac:dyDescent="0.25">
      <c r="B46" s="116" t="s">
        <v>21</v>
      </c>
      <c r="C46" s="34" t="s">
        <v>34</v>
      </c>
      <c r="D46" s="54" t="s">
        <v>28</v>
      </c>
      <c r="E46" s="97">
        <f t="shared" si="1"/>
        <v>22</v>
      </c>
      <c r="F46" s="83"/>
      <c r="G46" s="71">
        <v>29.3</v>
      </c>
      <c r="H46" s="54">
        <v>7</v>
      </c>
      <c r="I46" s="59">
        <v>8.4259259259259259E-4</v>
      </c>
      <c r="J46" s="54">
        <v>6</v>
      </c>
      <c r="K46" s="60">
        <v>11.2</v>
      </c>
      <c r="L46" s="54">
        <v>5</v>
      </c>
      <c r="M46" s="105">
        <v>15</v>
      </c>
      <c r="N46" s="54">
        <v>4</v>
      </c>
      <c r="O46" s="63" t="s">
        <v>139</v>
      </c>
      <c r="P46" s="54">
        <v>0</v>
      </c>
      <c r="Q46" s="8"/>
      <c r="R46" s="1"/>
      <c r="S46" s="12"/>
      <c r="T46" s="1"/>
      <c r="U46" s="16"/>
      <c r="V46" s="4"/>
      <c r="W46" s="31"/>
      <c r="X46" s="4"/>
      <c r="Y46" s="16"/>
      <c r="Z46" s="5"/>
    </row>
    <row r="47" spans="2:26" x14ac:dyDescent="0.25">
      <c r="B47" s="116" t="s">
        <v>22</v>
      </c>
      <c r="C47" s="34" t="s">
        <v>110</v>
      </c>
      <c r="D47" s="54" t="s">
        <v>45</v>
      </c>
      <c r="E47" s="97">
        <f t="shared" si="1"/>
        <v>21</v>
      </c>
      <c r="F47" s="83"/>
      <c r="G47" s="71">
        <v>29.1</v>
      </c>
      <c r="H47" s="99">
        <v>8</v>
      </c>
      <c r="I47" s="59">
        <v>1.1006944444444443E-3</v>
      </c>
      <c r="J47" s="99">
        <v>2</v>
      </c>
      <c r="K47" s="60">
        <v>11.2</v>
      </c>
      <c r="L47" s="99">
        <v>5</v>
      </c>
      <c r="M47" s="105">
        <v>14</v>
      </c>
      <c r="N47" s="99">
        <v>6</v>
      </c>
      <c r="O47" s="61" t="s">
        <v>139</v>
      </c>
      <c r="P47" s="54">
        <v>0</v>
      </c>
      <c r="Q47" s="1"/>
      <c r="R47" s="4"/>
      <c r="S47" s="8"/>
      <c r="T47" s="1"/>
      <c r="U47" s="16"/>
      <c r="V47" s="4"/>
      <c r="W47" s="31"/>
      <c r="X47" s="4"/>
      <c r="Y47" s="16"/>
      <c r="Z47" s="5"/>
    </row>
    <row r="48" spans="2:26" x14ac:dyDescent="0.25">
      <c r="B48" s="116" t="s">
        <v>23</v>
      </c>
      <c r="C48" s="34" t="s">
        <v>36</v>
      </c>
      <c r="D48" s="54" t="s">
        <v>28</v>
      </c>
      <c r="E48" s="97">
        <f t="shared" si="1"/>
        <v>16</v>
      </c>
      <c r="F48" s="83"/>
      <c r="G48" s="71">
        <v>28.7</v>
      </c>
      <c r="H48" s="54">
        <v>9</v>
      </c>
      <c r="I48" s="119">
        <v>9.814814814814814E-4</v>
      </c>
      <c r="J48" s="54">
        <v>4</v>
      </c>
      <c r="K48" s="60">
        <v>11.5</v>
      </c>
      <c r="L48" s="54">
        <v>3</v>
      </c>
      <c r="M48" s="105" t="s">
        <v>139</v>
      </c>
      <c r="N48" s="54">
        <v>0</v>
      </c>
      <c r="O48" s="63" t="s">
        <v>139</v>
      </c>
      <c r="P48" s="54">
        <v>0</v>
      </c>
      <c r="Q48" s="8"/>
      <c r="R48" s="1"/>
      <c r="S48" s="12"/>
      <c r="T48" s="1"/>
      <c r="U48" s="16"/>
      <c r="V48" s="4"/>
      <c r="W48" s="31"/>
      <c r="X48" s="4"/>
      <c r="Y48" s="16"/>
      <c r="Z48" s="5"/>
    </row>
    <row r="49" spans="2:26" x14ac:dyDescent="0.25">
      <c r="B49" s="116" t="s">
        <v>24</v>
      </c>
      <c r="C49" s="35" t="s">
        <v>32</v>
      </c>
      <c r="D49" s="62" t="s">
        <v>27</v>
      </c>
      <c r="E49" s="97">
        <f t="shared" si="1"/>
        <v>15</v>
      </c>
      <c r="F49" s="84"/>
      <c r="G49" s="120">
        <v>32.5</v>
      </c>
      <c r="H49" s="54">
        <v>4</v>
      </c>
      <c r="I49" s="59">
        <v>1.0833333333333335E-3</v>
      </c>
      <c r="J49" s="99">
        <v>3</v>
      </c>
      <c r="K49" s="60" t="s">
        <v>139</v>
      </c>
      <c r="L49" s="99">
        <v>0</v>
      </c>
      <c r="M49" s="105">
        <v>18.100000000000001</v>
      </c>
      <c r="N49" s="99">
        <v>2</v>
      </c>
      <c r="O49" s="61">
        <v>4.2</v>
      </c>
      <c r="P49" s="62">
        <v>6</v>
      </c>
      <c r="Q49" s="8"/>
      <c r="R49" s="1"/>
      <c r="S49" s="12"/>
      <c r="T49" s="1"/>
      <c r="U49" s="16"/>
      <c r="V49" s="4"/>
      <c r="W49" s="31"/>
      <c r="X49" s="4"/>
      <c r="Y49" s="16"/>
      <c r="Z49" s="5"/>
    </row>
    <row r="50" spans="2:26" x14ac:dyDescent="0.25">
      <c r="B50" s="116" t="s">
        <v>25</v>
      </c>
      <c r="C50" s="34" t="s">
        <v>51</v>
      </c>
      <c r="D50" s="54" t="s">
        <v>73</v>
      </c>
      <c r="E50" s="97">
        <f t="shared" si="1"/>
        <v>9</v>
      </c>
      <c r="F50" s="83"/>
      <c r="G50" s="71"/>
      <c r="H50" s="54">
        <v>0</v>
      </c>
      <c r="I50" s="59">
        <v>7.4421296296296301E-4</v>
      </c>
      <c r="J50" s="54">
        <v>9</v>
      </c>
      <c r="K50" s="69" t="s">
        <v>139</v>
      </c>
      <c r="L50" s="54">
        <v>0</v>
      </c>
      <c r="M50" s="105" t="s">
        <v>139</v>
      </c>
      <c r="N50" s="54">
        <v>0</v>
      </c>
      <c r="O50" s="61" t="s">
        <v>139</v>
      </c>
      <c r="P50" s="54">
        <v>0</v>
      </c>
      <c r="Q50" s="8"/>
      <c r="R50" s="1"/>
      <c r="S50" s="12"/>
      <c r="T50" s="1"/>
      <c r="U50" s="16"/>
      <c r="V50" s="4"/>
      <c r="W50" s="31"/>
      <c r="X50" s="4"/>
      <c r="Y50" s="16"/>
      <c r="Z50" s="5"/>
    </row>
    <row r="51" spans="2:26" x14ac:dyDescent="0.25">
      <c r="B51" s="116" t="s">
        <v>26</v>
      </c>
      <c r="C51" s="34" t="s">
        <v>158</v>
      </c>
      <c r="D51" s="54" t="s">
        <v>27</v>
      </c>
      <c r="E51" s="97">
        <f t="shared" si="1"/>
        <v>8</v>
      </c>
      <c r="F51" s="83"/>
      <c r="G51" s="71" t="s">
        <v>139</v>
      </c>
      <c r="H51" s="54">
        <v>0</v>
      </c>
      <c r="I51" s="59" t="s">
        <v>139</v>
      </c>
      <c r="J51" s="62">
        <v>0</v>
      </c>
      <c r="K51" s="60" t="s">
        <v>139</v>
      </c>
      <c r="L51" s="54">
        <v>0</v>
      </c>
      <c r="M51" s="105">
        <v>16.899999999999999</v>
      </c>
      <c r="N51" s="54">
        <v>3</v>
      </c>
      <c r="O51" s="63">
        <v>3.8</v>
      </c>
      <c r="P51" s="54">
        <v>5</v>
      </c>
      <c r="Q51" s="1"/>
      <c r="R51" s="1"/>
      <c r="S51" s="12"/>
      <c r="T51" s="1"/>
      <c r="U51" s="16"/>
      <c r="V51" s="4"/>
      <c r="W51" s="31"/>
      <c r="X51" s="4"/>
      <c r="Y51" s="16"/>
      <c r="Z51" s="5"/>
    </row>
    <row r="52" spans="2:26" x14ac:dyDescent="0.25">
      <c r="B52" s="116" t="s">
        <v>38</v>
      </c>
      <c r="C52" s="34" t="s">
        <v>35</v>
      </c>
      <c r="D52" s="54" t="s">
        <v>28</v>
      </c>
      <c r="E52" s="97">
        <f t="shared" si="1"/>
        <v>5</v>
      </c>
      <c r="F52" s="137"/>
      <c r="G52" s="71">
        <v>33</v>
      </c>
      <c r="H52" s="54">
        <v>3</v>
      </c>
      <c r="I52" s="59"/>
      <c r="J52" s="54">
        <v>0</v>
      </c>
      <c r="K52" s="60">
        <v>11.9</v>
      </c>
      <c r="L52" s="54">
        <v>2</v>
      </c>
      <c r="M52" s="105" t="s">
        <v>139</v>
      </c>
      <c r="N52" s="54">
        <v>0</v>
      </c>
      <c r="O52" s="61" t="s">
        <v>139</v>
      </c>
      <c r="P52" s="54">
        <v>0</v>
      </c>
      <c r="Q52" s="1"/>
      <c r="R52" s="4"/>
      <c r="S52" s="12"/>
      <c r="T52" s="1"/>
      <c r="U52" s="16"/>
      <c r="V52" s="4"/>
      <c r="W52" s="31"/>
      <c r="X52" s="4"/>
      <c r="Y52" s="16"/>
      <c r="Z52" s="5"/>
    </row>
    <row r="53" spans="2:26" x14ac:dyDescent="0.25">
      <c r="B53" s="116" t="s">
        <v>39</v>
      </c>
      <c r="C53" s="34" t="s">
        <v>159</v>
      </c>
      <c r="D53" s="54" t="s">
        <v>28</v>
      </c>
      <c r="E53" s="97">
        <f t="shared" si="1"/>
        <v>1</v>
      </c>
      <c r="F53" s="137"/>
      <c r="G53" s="71" t="s">
        <v>139</v>
      </c>
      <c r="H53" s="54">
        <v>0</v>
      </c>
      <c r="I53" s="59" t="s">
        <v>139</v>
      </c>
      <c r="J53" s="62">
        <v>0</v>
      </c>
      <c r="K53" s="69">
        <v>12.9</v>
      </c>
      <c r="L53" s="54">
        <v>1</v>
      </c>
      <c r="M53" s="105" t="s">
        <v>139</v>
      </c>
      <c r="N53" s="54">
        <v>0</v>
      </c>
      <c r="O53" s="61" t="s">
        <v>139</v>
      </c>
      <c r="P53" s="54">
        <v>0</v>
      </c>
      <c r="Q53" s="8"/>
      <c r="R53" s="1"/>
      <c r="S53" s="12"/>
      <c r="T53" s="1"/>
      <c r="U53" s="16"/>
      <c r="V53" s="4"/>
      <c r="W53" s="31"/>
      <c r="X53" s="4"/>
      <c r="Y53" s="16"/>
      <c r="Z53" s="5"/>
    </row>
    <row r="54" spans="2:26" x14ac:dyDescent="0.25">
      <c r="B54" s="116"/>
      <c r="C54" s="34"/>
      <c r="D54" s="54"/>
      <c r="E54" s="97">
        <f t="shared" ref="E54:E60" si="2">SUM(H54,J54,L54,N54,P54,R54,T54,V54,X54,Z54)</f>
        <v>0</v>
      </c>
      <c r="F54" s="137"/>
      <c r="G54" s="71"/>
      <c r="H54" s="54"/>
      <c r="I54" s="119"/>
      <c r="J54" s="54"/>
      <c r="K54" s="60"/>
      <c r="L54" s="54"/>
      <c r="M54" s="105"/>
      <c r="N54" s="54"/>
      <c r="O54" s="63"/>
      <c r="P54" s="62"/>
      <c r="Q54" s="1"/>
      <c r="R54" s="4"/>
      <c r="S54" s="8"/>
      <c r="T54" s="1"/>
      <c r="U54" s="16"/>
      <c r="V54" s="4"/>
      <c r="W54" s="31"/>
      <c r="X54" s="4"/>
      <c r="Y54" s="16"/>
      <c r="Z54" s="5"/>
    </row>
    <row r="55" spans="2:26" x14ac:dyDescent="0.25">
      <c r="B55" s="116"/>
      <c r="C55" s="35"/>
      <c r="D55" s="62"/>
      <c r="E55" s="97">
        <f t="shared" si="2"/>
        <v>0</v>
      </c>
      <c r="F55" s="138"/>
      <c r="G55" s="72"/>
      <c r="H55" s="54"/>
      <c r="I55" s="59"/>
      <c r="J55" s="54"/>
      <c r="K55" s="60"/>
      <c r="L55" s="54"/>
      <c r="M55" s="105"/>
      <c r="N55" s="54"/>
      <c r="O55" s="61"/>
      <c r="P55" s="62"/>
      <c r="Q55" s="8"/>
      <c r="R55" s="1"/>
      <c r="S55" s="12"/>
      <c r="T55" s="1"/>
      <c r="U55" s="16"/>
      <c r="V55" s="4"/>
      <c r="W55" s="31"/>
      <c r="X55" s="4"/>
      <c r="Y55" s="16"/>
      <c r="Z55" s="5"/>
    </row>
    <row r="56" spans="2:26" x14ac:dyDescent="0.25">
      <c r="B56" s="116"/>
      <c r="C56" s="35"/>
      <c r="D56" s="62"/>
      <c r="E56" s="97">
        <f t="shared" si="2"/>
        <v>0</v>
      </c>
      <c r="F56" s="137"/>
      <c r="G56" s="71"/>
      <c r="H56" s="54"/>
      <c r="I56" s="59"/>
      <c r="J56" s="54"/>
      <c r="K56" s="60"/>
      <c r="L56" s="54"/>
      <c r="M56" s="105"/>
      <c r="N56" s="54"/>
      <c r="O56" s="61"/>
      <c r="P56" s="62"/>
      <c r="Q56" s="8"/>
      <c r="R56" s="1"/>
      <c r="S56" s="12"/>
      <c r="T56" s="1"/>
      <c r="U56" s="16"/>
      <c r="V56" s="4"/>
      <c r="W56" s="31"/>
      <c r="X56" s="4"/>
      <c r="Y56" s="16"/>
      <c r="Z56" s="5"/>
    </row>
    <row r="57" spans="2:26" x14ac:dyDescent="0.25">
      <c r="B57" s="116"/>
      <c r="C57" s="34"/>
      <c r="D57" s="54"/>
      <c r="E57" s="97">
        <f t="shared" si="2"/>
        <v>0</v>
      </c>
      <c r="F57" s="137"/>
      <c r="G57" s="71"/>
      <c r="H57" s="54"/>
      <c r="I57" s="59"/>
      <c r="J57" s="62"/>
      <c r="K57" s="69"/>
      <c r="L57" s="54"/>
      <c r="M57" s="105"/>
      <c r="N57" s="54"/>
      <c r="O57" s="61"/>
      <c r="P57" s="62"/>
      <c r="Q57" s="1"/>
      <c r="R57" s="4"/>
      <c r="S57" s="12"/>
      <c r="T57" s="1"/>
      <c r="U57" s="16"/>
      <c r="V57" s="4"/>
      <c r="W57" s="31"/>
      <c r="X57" s="4"/>
      <c r="Y57" s="16"/>
      <c r="Z57" s="5"/>
    </row>
    <row r="58" spans="2:26" x14ac:dyDescent="0.25">
      <c r="B58" s="116"/>
      <c r="C58" s="34"/>
      <c r="D58" s="54"/>
      <c r="E58" s="97">
        <f t="shared" si="2"/>
        <v>0</v>
      </c>
      <c r="F58" s="137"/>
      <c r="G58" s="71"/>
      <c r="H58" s="54"/>
      <c r="I58" s="59"/>
      <c r="J58" s="54"/>
      <c r="K58" s="60"/>
      <c r="L58" s="54"/>
      <c r="M58" s="105"/>
      <c r="N58" s="54"/>
      <c r="O58" s="63"/>
      <c r="P58" s="62"/>
      <c r="Q58" s="1"/>
      <c r="R58" s="4"/>
      <c r="S58" s="12"/>
      <c r="T58" s="1"/>
      <c r="U58" s="16"/>
      <c r="V58" s="4"/>
      <c r="W58" s="31"/>
      <c r="X58" s="4"/>
      <c r="Y58" s="16"/>
      <c r="Z58" s="5"/>
    </row>
    <row r="59" spans="2:26" x14ac:dyDescent="0.25">
      <c r="B59" s="116"/>
      <c r="C59" s="34"/>
      <c r="D59" s="54"/>
      <c r="E59" s="97">
        <f t="shared" si="2"/>
        <v>0</v>
      </c>
      <c r="F59" s="137"/>
      <c r="G59" s="71"/>
      <c r="H59" s="54"/>
      <c r="I59" s="59"/>
      <c r="J59" s="62"/>
      <c r="K59" s="69"/>
      <c r="L59" s="54"/>
      <c r="M59" s="105"/>
      <c r="N59" s="54"/>
      <c r="O59" s="61"/>
      <c r="P59" s="62"/>
      <c r="Q59" s="1"/>
      <c r="R59" s="4"/>
      <c r="S59" s="12"/>
      <c r="T59" s="1"/>
      <c r="U59" s="16"/>
      <c r="V59" s="4"/>
      <c r="W59" s="31"/>
      <c r="X59" s="4"/>
      <c r="Y59" s="16"/>
      <c r="Z59" s="5"/>
    </row>
    <row r="60" spans="2:26" ht="15.75" thickBot="1" x14ac:dyDescent="0.3">
      <c r="B60" s="117"/>
      <c r="C60" s="36"/>
      <c r="D60" s="55"/>
      <c r="E60" s="121">
        <f t="shared" si="2"/>
        <v>0</v>
      </c>
      <c r="F60" s="137"/>
      <c r="G60" s="112"/>
      <c r="H60" s="55"/>
      <c r="I60" s="65"/>
      <c r="J60" s="67"/>
      <c r="K60" s="122"/>
      <c r="L60" s="55"/>
      <c r="M60" s="113"/>
      <c r="N60" s="55"/>
      <c r="O60" s="114"/>
      <c r="P60" s="67"/>
      <c r="Q60" s="11"/>
      <c r="R60" s="6"/>
      <c r="S60" s="32"/>
      <c r="T60" s="2"/>
      <c r="U60" s="28"/>
      <c r="V60" s="6"/>
      <c r="W60" s="33"/>
      <c r="X60" s="6"/>
      <c r="Y60" s="28"/>
      <c r="Z60" s="7"/>
    </row>
    <row r="61" spans="2:26" ht="15.75" thickBot="1" x14ac:dyDescent="0.3"/>
    <row r="62" spans="2:26" ht="24" customHeight="1" thickBot="1" x14ac:dyDescent="0.3">
      <c r="B62" s="170" t="s">
        <v>77</v>
      </c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2"/>
    </row>
    <row r="63" spans="2:26" ht="15.75" thickBot="1" x14ac:dyDescent="0.3"/>
    <row r="64" spans="2:26" ht="21.95" customHeight="1" thickBot="1" x14ac:dyDescent="0.3">
      <c r="B64" s="143" t="s">
        <v>0</v>
      </c>
      <c r="C64" s="94" t="s">
        <v>1</v>
      </c>
      <c r="D64" s="94" t="s">
        <v>2</v>
      </c>
      <c r="E64" s="95" t="s">
        <v>3</v>
      </c>
      <c r="F64" s="82"/>
      <c r="G64" s="163" t="s">
        <v>81</v>
      </c>
      <c r="H64" s="164"/>
      <c r="I64" s="165" t="s">
        <v>4</v>
      </c>
      <c r="J64" s="166"/>
      <c r="K64" s="167" t="s">
        <v>5</v>
      </c>
      <c r="L64" s="164"/>
      <c r="M64" s="167" t="s">
        <v>52</v>
      </c>
      <c r="N64" s="164"/>
      <c r="O64" s="168" t="s">
        <v>163</v>
      </c>
      <c r="P64" s="169"/>
      <c r="Q64" s="160" t="s">
        <v>83</v>
      </c>
      <c r="R64" s="161"/>
      <c r="S64" s="160" t="s">
        <v>49</v>
      </c>
      <c r="T64" s="161"/>
      <c r="U64" s="160" t="s">
        <v>82</v>
      </c>
      <c r="V64" s="161"/>
      <c r="W64" s="160" t="s">
        <v>91</v>
      </c>
      <c r="X64" s="161"/>
      <c r="Y64" s="160" t="s">
        <v>92</v>
      </c>
      <c r="Z64" s="162"/>
    </row>
    <row r="65" spans="2:26" x14ac:dyDescent="0.25">
      <c r="B65" s="116" t="s">
        <v>16</v>
      </c>
      <c r="C65" s="34" t="s">
        <v>72</v>
      </c>
      <c r="D65" s="54" t="s">
        <v>59</v>
      </c>
      <c r="E65" s="97">
        <f>SUM(H65,J65,L65,N65,P65,R65,T65,V65,X65,Z65)</f>
        <v>39</v>
      </c>
      <c r="F65" s="139"/>
      <c r="G65" s="72">
        <v>22.1</v>
      </c>
      <c r="H65" s="54">
        <v>10</v>
      </c>
      <c r="I65" s="59">
        <v>6.3194444444444442E-4</v>
      </c>
      <c r="J65" s="54">
        <v>10</v>
      </c>
      <c r="K65" s="60">
        <v>9.6999999999999993</v>
      </c>
      <c r="L65" s="54">
        <v>9</v>
      </c>
      <c r="M65" s="105">
        <v>13</v>
      </c>
      <c r="N65" s="54">
        <v>10</v>
      </c>
      <c r="O65" s="63"/>
      <c r="P65" s="4"/>
      <c r="Q65" s="8"/>
      <c r="R65" s="1"/>
      <c r="S65" s="12"/>
      <c r="T65" s="1"/>
      <c r="U65" s="16"/>
      <c r="V65" s="41"/>
      <c r="W65" s="146"/>
      <c r="X65" s="41"/>
      <c r="Y65" s="145"/>
      <c r="Z65" s="5"/>
    </row>
    <row r="66" spans="2:26" s="50" customFormat="1" ht="12.75" x14ac:dyDescent="0.2">
      <c r="B66" s="116" t="s">
        <v>17</v>
      </c>
      <c r="C66" s="34" t="s">
        <v>74</v>
      </c>
      <c r="D66" s="54" t="s">
        <v>114</v>
      </c>
      <c r="E66" s="97">
        <f>SUM(H66,J66,L66,N66,P66,R66,T66,V66,X66,Z66)</f>
        <v>18</v>
      </c>
      <c r="F66" s="82"/>
      <c r="G66" s="71">
        <v>26</v>
      </c>
      <c r="H66" s="54">
        <v>8</v>
      </c>
      <c r="I66" s="59" t="s">
        <v>139</v>
      </c>
      <c r="J66" s="54">
        <v>0</v>
      </c>
      <c r="K66" s="60">
        <v>8.8000000000000007</v>
      </c>
      <c r="L66" s="54">
        <v>10</v>
      </c>
      <c r="M66" s="60" t="s">
        <v>139</v>
      </c>
      <c r="N66" s="54">
        <v>0</v>
      </c>
      <c r="O66" s="63"/>
      <c r="P66" s="4"/>
      <c r="Q66" s="8"/>
      <c r="R66" s="1"/>
      <c r="S66" s="12"/>
      <c r="T66" s="1"/>
      <c r="U66" s="16"/>
      <c r="V66" s="4"/>
      <c r="W66" s="31"/>
      <c r="X66" s="4"/>
      <c r="Y66" s="145"/>
      <c r="Z66" s="5"/>
    </row>
    <row r="67" spans="2:26" x14ac:dyDescent="0.25">
      <c r="B67" s="116" t="s">
        <v>172</v>
      </c>
      <c r="C67" s="34" t="s">
        <v>112</v>
      </c>
      <c r="D67" s="54" t="s">
        <v>113</v>
      </c>
      <c r="E67" s="97">
        <f>SUM(H67,J67,L67,N67,P67,R67,T67,V67,X67,Z67)</f>
        <v>9</v>
      </c>
      <c r="F67" s="140"/>
      <c r="G67" s="127">
        <v>22.2</v>
      </c>
      <c r="H67" s="90">
        <v>9</v>
      </c>
      <c r="I67" s="128" t="s">
        <v>139</v>
      </c>
      <c r="J67" s="90">
        <v>0</v>
      </c>
      <c r="K67" s="129" t="s">
        <v>139</v>
      </c>
      <c r="L67" s="90">
        <v>0</v>
      </c>
      <c r="M67" s="130" t="s">
        <v>139</v>
      </c>
      <c r="N67" s="90">
        <v>0</v>
      </c>
      <c r="O67" s="131"/>
      <c r="P67" s="90"/>
      <c r="Q67" s="89"/>
      <c r="R67" s="132"/>
      <c r="S67" s="133"/>
      <c r="T67" s="89"/>
      <c r="U67" s="134"/>
      <c r="V67" s="132"/>
      <c r="W67" s="135"/>
      <c r="X67" s="132"/>
      <c r="Y67" s="134"/>
      <c r="Z67" s="136"/>
    </row>
    <row r="68" spans="2:26" s="50" customFormat="1" ht="13.5" thickBot="1" x14ac:dyDescent="0.25">
      <c r="B68" s="117" t="s">
        <v>172</v>
      </c>
      <c r="C68" s="36" t="s">
        <v>161</v>
      </c>
      <c r="D68" s="55" t="s">
        <v>162</v>
      </c>
      <c r="E68" s="121">
        <f>SUM(H68,J68,L68,N68,P68,R68,T68,V68,X68,Z68)</f>
        <v>9</v>
      </c>
      <c r="F68" s="140"/>
      <c r="G68" s="112" t="s">
        <v>139</v>
      </c>
      <c r="H68" s="55">
        <v>0</v>
      </c>
      <c r="I68" s="65" t="s">
        <v>139</v>
      </c>
      <c r="J68" s="67">
        <v>0</v>
      </c>
      <c r="K68" s="122" t="s">
        <v>139</v>
      </c>
      <c r="L68" s="55">
        <v>0</v>
      </c>
      <c r="M68" s="113">
        <v>18.100000000000001</v>
      </c>
      <c r="N68" s="55">
        <v>9</v>
      </c>
      <c r="O68" s="114"/>
      <c r="P68" s="55"/>
      <c r="Q68" s="20"/>
      <c r="R68" s="2"/>
      <c r="S68" s="32"/>
      <c r="T68" s="2"/>
      <c r="U68" s="28"/>
      <c r="V68" s="6"/>
      <c r="W68" s="33"/>
      <c r="X68" s="6"/>
      <c r="Y68" s="28"/>
      <c r="Z68" s="7"/>
    </row>
    <row r="69" spans="2:26" x14ac:dyDescent="0.25">
      <c r="G69" s="124"/>
      <c r="H69" s="125"/>
      <c r="I69" s="126"/>
      <c r="J69" s="125"/>
      <c r="K69" s="124"/>
      <c r="L69" s="125"/>
      <c r="M69" s="124"/>
      <c r="N69" s="125"/>
      <c r="O69" s="123"/>
    </row>
  </sheetData>
  <mergeCells count="33">
    <mergeCell ref="B2:N2"/>
    <mergeCell ref="B38:N38"/>
    <mergeCell ref="B62:N62"/>
    <mergeCell ref="G4:H4"/>
    <mergeCell ref="I4:J4"/>
    <mergeCell ref="K4:L4"/>
    <mergeCell ref="M4:N4"/>
    <mergeCell ref="S40:T40"/>
    <mergeCell ref="U40:V40"/>
    <mergeCell ref="O4:P4"/>
    <mergeCell ref="Q4:R4"/>
    <mergeCell ref="S4:T4"/>
    <mergeCell ref="U4:V4"/>
    <mergeCell ref="S64:T64"/>
    <mergeCell ref="U64:V64"/>
    <mergeCell ref="W4:X4"/>
    <mergeCell ref="Y4:Z4"/>
    <mergeCell ref="G40:H40"/>
    <mergeCell ref="I40:J40"/>
    <mergeCell ref="K40:L40"/>
    <mergeCell ref="M40:N40"/>
    <mergeCell ref="O40:P40"/>
    <mergeCell ref="Q40:R40"/>
    <mergeCell ref="W64:X64"/>
    <mergeCell ref="Y64:Z64"/>
    <mergeCell ref="W40:X40"/>
    <mergeCell ref="Y40:Z40"/>
    <mergeCell ref="G64:H64"/>
    <mergeCell ref="I64:J64"/>
    <mergeCell ref="K64:L64"/>
    <mergeCell ref="M64:N64"/>
    <mergeCell ref="O64:P64"/>
    <mergeCell ref="Q64:R64"/>
  </mergeCells>
  <phoneticPr fontId="1" type="noConversion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6449D1A3FB5946BFFFF019AFA8C71E" ma:contentTypeVersion="13" ma:contentTypeDescription="Vytvoří nový dokument" ma:contentTypeScope="" ma:versionID="93c696628945489502ec30438b019e71">
  <xsd:schema xmlns:xsd="http://www.w3.org/2001/XMLSchema" xmlns:xs="http://www.w3.org/2001/XMLSchema" xmlns:p="http://schemas.microsoft.com/office/2006/metadata/properties" xmlns:ns3="af957ba0-4984-4e98-8cd0-c33a1bfd9490" xmlns:ns4="400cfd7d-f0f5-44b6-acaf-eabd2ae78c63" targetNamespace="http://schemas.microsoft.com/office/2006/metadata/properties" ma:root="true" ma:fieldsID="39ca2f67f35a9f444c03557976c8d39d" ns3:_="" ns4:_="">
    <xsd:import namespace="af957ba0-4984-4e98-8cd0-c33a1bfd9490"/>
    <xsd:import namespace="400cfd7d-f0f5-44b6-acaf-eabd2ae78c6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957ba0-4984-4e98-8cd0-c33a1bfd94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0cfd7d-f0f5-44b6-acaf-eabd2ae78c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1F8309-E0E8-42DB-B696-8AA2731F619C}">
  <ds:schemaRefs>
    <ds:schemaRef ds:uri="http://schemas.microsoft.com/office/infopath/2007/PartnerControls"/>
    <ds:schemaRef ds:uri="af957ba0-4984-4e98-8cd0-c33a1bfd9490"/>
    <ds:schemaRef ds:uri="http://schemas.microsoft.com/office/2006/documentManagement/types"/>
    <ds:schemaRef ds:uri="http://purl.org/dc/terms/"/>
    <ds:schemaRef ds:uri="http://schemas.microsoft.com/office/2006/metadata/properties"/>
    <ds:schemaRef ds:uri="400cfd7d-f0f5-44b6-acaf-eabd2ae78c63"/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CB85183-A031-45BD-B239-23F4210CCE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957ba0-4984-4e98-8cd0-c33a1bfd9490"/>
    <ds:schemaRef ds:uri="400cfd7d-f0f5-44b6-acaf-eabd2ae78c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3949CE-19C8-4FE7-8BBD-B67AAA7591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dívky</vt:lpstr>
      <vt:lpstr>chlapci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Zdeněk Havlík</cp:lastModifiedBy>
  <cp:lastPrinted>2023-01-20T16:23:07Z</cp:lastPrinted>
  <dcterms:created xsi:type="dcterms:W3CDTF">2021-09-24T18:04:13Z</dcterms:created>
  <dcterms:modified xsi:type="dcterms:W3CDTF">2024-01-17T13:00:32Z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0x010100B56449D1A3FB5946BFFFF019AFA8C71E</vt:lpwstr>
  </property>
</Properties>
</file>