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mentova\OneDrive - Základní škola Nové Město na Moravě\Plocha\"/>
    </mc:Choice>
  </mc:AlternateContent>
  <xr:revisionPtr revIDLastSave="0" documentId="8_{3F307EF9-8D95-407E-AA3F-DCBFC5365607}" xr6:coauthVersionLast="47" xr6:coauthVersionMax="47" xr10:uidLastSave="{00000000-0000-0000-0000-000000000000}"/>
  <bookViews>
    <workbookView xWindow="0" yWindow="0" windowWidth="19200" windowHeight="6930" xr2:uid="{35F57BE4-E536-43B7-BB0B-1B71D9C83D2B}"/>
  </bookViews>
  <sheets>
    <sheet name="dívky" sheetId="1" r:id="rId1"/>
    <sheet name="chlapci" sheetId="2" r:id="rId2"/>
  </sheets>
  <definedNames>
    <definedName name="_xlnm._FilterDatabase" localSheetId="0" hidden="1">dívky!$C$5:$G$7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8" i="2" l="1"/>
  <c r="E59" i="2" l="1"/>
  <c r="E40" i="1"/>
  <c r="E44" i="1"/>
  <c r="E26" i="1"/>
  <c r="E17" i="1"/>
  <c r="E55" i="2" l="1"/>
  <c r="E12" i="2"/>
  <c r="E35" i="2"/>
  <c r="E28" i="2"/>
  <c r="E43" i="1"/>
  <c r="E45" i="1"/>
  <c r="E8" i="1"/>
  <c r="E23" i="1"/>
  <c r="E66" i="2" l="1"/>
  <c r="E50" i="2"/>
  <c r="E44" i="2"/>
  <c r="E60" i="2"/>
  <c r="E47" i="2"/>
  <c r="E45" i="2"/>
  <c r="E48" i="2"/>
  <c r="E52" i="2"/>
  <c r="E51" i="2"/>
  <c r="E49" i="2"/>
  <c r="E58" i="2"/>
  <c r="E61" i="2"/>
  <c r="E56" i="2"/>
  <c r="E57" i="2"/>
  <c r="E53" i="2"/>
  <c r="E54" i="2"/>
  <c r="E5" i="2"/>
  <c r="E15" i="2"/>
  <c r="E16" i="2"/>
  <c r="E8" i="2"/>
  <c r="E11" i="2"/>
  <c r="E9" i="2"/>
  <c r="E10" i="2"/>
  <c r="E17" i="2"/>
  <c r="E7" i="2"/>
  <c r="E14" i="2"/>
  <c r="E18" i="2"/>
  <c r="E24" i="2"/>
  <c r="E23" i="2"/>
  <c r="E13" i="2"/>
  <c r="E19" i="2"/>
  <c r="E27" i="2"/>
  <c r="E29" i="2"/>
  <c r="E22" i="2"/>
  <c r="E20" i="2"/>
  <c r="E21" i="2"/>
  <c r="E36" i="2"/>
  <c r="E30" i="2"/>
  <c r="E32" i="2"/>
  <c r="E26" i="2"/>
  <c r="E39" i="2"/>
  <c r="E25" i="2"/>
  <c r="E33" i="2"/>
  <c r="E31" i="2"/>
  <c r="E37" i="2"/>
  <c r="E34" i="1"/>
  <c r="E33" i="1"/>
  <c r="E35" i="1"/>
  <c r="E38" i="1"/>
  <c r="E42" i="1"/>
  <c r="E46" i="1"/>
  <c r="E41" i="1"/>
  <c r="E36" i="1"/>
  <c r="E39" i="1"/>
  <c r="E19" i="1"/>
  <c r="E27" i="1"/>
  <c r="E22" i="1"/>
  <c r="E25" i="1"/>
  <c r="E21" i="1"/>
  <c r="E12" i="1"/>
  <c r="E9" i="1"/>
  <c r="E28" i="1"/>
  <c r="E18" i="1"/>
  <c r="E10" i="1"/>
  <c r="E13" i="1"/>
  <c r="E56" i="1" l="1"/>
  <c r="E46" i="2" l="1"/>
  <c r="E6" i="2"/>
  <c r="E55" i="1"/>
  <c r="E54" i="1"/>
  <c r="E59" i="1"/>
  <c r="E58" i="1"/>
  <c r="E57" i="1"/>
  <c r="E37" i="1"/>
  <c r="E20" i="1"/>
  <c r="E24" i="1"/>
  <c r="E6" i="1"/>
  <c r="E16" i="1"/>
  <c r="E15" i="1" l="1"/>
  <c r="E7" i="1"/>
  <c r="E14" i="1"/>
  <c r="E5" i="1"/>
  <c r="E11" i="1"/>
</calcChain>
</file>

<file path=xl/sharedStrings.xml><?xml version="1.0" encoding="utf-8"?>
<sst xmlns="http://schemas.openxmlformats.org/spreadsheetml/2006/main" count="727" uniqueCount="165">
  <si>
    <t>ŠKOLNÍ LIGA 2024/2025 - 1., 2. ročník - dívky</t>
  </si>
  <si>
    <t>POŘADÍ</t>
  </si>
  <si>
    <t>JMÉNO</t>
  </si>
  <si>
    <t>TŘÍDA</t>
  </si>
  <si>
    <t>BODY</t>
  </si>
  <si>
    <t>výběh kopce</t>
  </si>
  <si>
    <t>300 m</t>
  </si>
  <si>
    <t>člunkový běh</t>
  </si>
  <si>
    <t>překážková dráha</t>
  </si>
  <si>
    <t>hod medicimbalem</t>
  </si>
  <si>
    <t>sedy-lehy</t>
  </si>
  <si>
    <t>švihadlo</t>
  </si>
  <si>
    <t>dřepy</t>
  </si>
  <si>
    <t>skok daleký</t>
  </si>
  <si>
    <t>50 m</t>
  </si>
  <si>
    <t>1.</t>
  </si>
  <si>
    <t>Paclíková Karolína</t>
  </si>
  <si>
    <t>2.B</t>
  </si>
  <si>
    <t>2.</t>
  </si>
  <si>
    <t>Chudobová Beata</t>
  </si>
  <si>
    <t>3.</t>
  </si>
  <si>
    <t>Marešová Jaroslava</t>
  </si>
  <si>
    <t>4.</t>
  </si>
  <si>
    <t>Bábíková Jolana</t>
  </si>
  <si>
    <t>DNS</t>
  </si>
  <si>
    <t>5.</t>
  </si>
  <si>
    <t>Šimková Nikola</t>
  </si>
  <si>
    <t>1.A</t>
  </si>
  <si>
    <t>Zárevová Natálie</t>
  </si>
  <si>
    <t>1.B</t>
  </si>
  <si>
    <t>7.</t>
  </si>
  <si>
    <t>Filipová Anna</t>
  </si>
  <si>
    <t>8.</t>
  </si>
  <si>
    <t>Ravasová Tea</t>
  </si>
  <si>
    <t>PT</t>
  </si>
  <si>
    <t>9.</t>
  </si>
  <si>
    <t>Novakovszka Karina</t>
  </si>
  <si>
    <t>10.</t>
  </si>
  <si>
    <t>Pochylá Kateřina</t>
  </si>
  <si>
    <t>2.A</t>
  </si>
  <si>
    <t>Pospíšilová Viktorie</t>
  </si>
  <si>
    <t>12.</t>
  </si>
  <si>
    <t xml:space="preserve">Berkyová Viola </t>
  </si>
  <si>
    <t>Obratska Sofie</t>
  </si>
  <si>
    <t>14.</t>
  </si>
  <si>
    <t>Málková Tereza</t>
  </si>
  <si>
    <t>15.</t>
  </si>
  <si>
    <t>Dalecká Štěpánka</t>
  </si>
  <si>
    <t>Černáková Klára</t>
  </si>
  <si>
    <t>17.</t>
  </si>
  <si>
    <t>Radiměřská Eliška</t>
  </si>
  <si>
    <t>18.</t>
  </si>
  <si>
    <t>Kostelencová Hana</t>
  </si>
  <si>
    <t>19.</t>
  </si>
  <si>
    <t>Hamplová Michaela</t>
  </si>
  <si>
    <t>20.</t>
  </si>
  <si>
    <t>Jurmanová Amy</t>
  </si>
  <si>
    <t>21.</t>
  </si>
  <si>
    <t>Kostelencová Helena</t>
  </si>
  <si>
    <t>22.</t>
  </si>
  <si>
    <t>Zajíčková Eliška</t>
  </si>
  <si>
    <t>Hronová Jitka</t>
  </si>
  <si>
    <t>Švuková Adéla</t>
  </si>
  <si>
    <t>ŠKOLNÍ LIGA 2024/2025 - 3., 4., 5. ročník - dívky</t>
  </si>
  <si>
    <t>Marková Mariana</t>
  </si>
  <si>
    <t>3.A</t>
  </si>
  <si>
    <t>Mrázková Viola</t>
  </si>
  <si>
    <t>Procházková Nela</t>
  </si>
  <si>
    <t>3.B</t>
  </si>
  <si>
    <t>Říhová Barbora</t>
  </si>
  <si>
    <t>Zárevová Denisa</t>
  </si>
  <si>
    <t>4.A</t>
  </si>
  <si>
    <t>6.</t>
  </si>
  <si>
    <t>Přichystalová Adéla</t>
  </si>
  <si>
    <t>Pařilová Veronika</t>
  </si>
  <si>
    <t>Havlíčková Aneta</t>
  </si>
  <si>
    <t>Paclíková Barbora</t>
  </si>
  <si>
    <t>5.B</t>
  </si>
  <si>
    <t>Kolbábková Natálie</t>
  </si>
  <si>
    <t>11.</t>
  </si>
  <si>
    <t>Morkusová Nikola</t>
  </si>
  <si>
    <t>5.A</t>
  </si>
  <si>
    <t>Dvořáková Anna</t>
  </si>
  <si>
    <t>13.</t>
  </si>
  <si>
    <t>Zigová Terezie</t>
  </si>
  <si>
    <t>Klimešová Aneta</t>
  </si>
  <si>
    <t>ŠKOLNÍ LIGA 2024/2025 - 2. stupeň - dívky</t>
  </si>
  <si>
    <t xml:space="preserve">1. </t>
  </si>
  <si>
    <t>Pejchalová Alžběta</t>
  </si>
  <si>
    <t>8.B</t>
  </si>
  <si>
    <t>Šišková Tereza</t>
  </si>
  <si>
    <t xml:space="preserve">3. </t>
  </si>
  <si>
    <t>Pejchalová Michaela</t>
  </si>
  <si>
    <t>9.B</t>
  </si>
  <si>
    <t xml:space="preserve">5. </t>
  </si>
  <si>
    <t>Hemzová Lucie</t>
  </si>
  <si>
    <t>7.C</t>
  </si>
  <si>
    <t xml:space="preserve">6. </t>
  </si>
  <si>
    <t>Hemzová Veronika</t>
  </si>
  <si>
    <t>8.C</t>
  </si>
  <si>
    <t xml:space="preserve">7. </t>
  </si>
  <si>
    <t>Costa e Silva Isabel</t>
  </si>
  <si>
    <t>ŠKOLNÍ LIGA 2024/2025 - 1., 2. ročník - chlapci</t>
  </si>
  <si>
    <t>Follprecht Max</t>
  </si>
  <si>
    <t>Šefáček Šimon</t>
  </si>
  <si>
    <t>Voráček Jan</t>
  </si>
  <si>
    <t>Buřval Šimon</t>
  </si>
  <si>
    <t>Mareček Michal</t>
  </si>
  <si>
    <t xml:space="preserve">Follprecht Tobiáš </t>
  </si>
  <si>
    <t>Sklenář Vilém</t>
  </si>
  <si>
    <t>Péťa</t>
  </si>
  <si>
    <t>Nejedlý Daniel</t>
  </si>
  <si>
    <t>Smetana Petr</t>
  </si>
  <si>
    <t>Kačírek Kristián</t>
  </si>
  <si>
    <t>Jaroš Ondřej</t>
  </si>
  <si>
    <t>Svoboda Jakub</t>
  </si>
  <si>
    <t>Skryja Viktor</t>
  </si>
  <si>
    <t>Koutenský Mikuláš</t>
  </si>
  <si>
    <t>16.</t>
  </si>
  <si>
    <t>Jiříček Viktor</t>
  </si>
  <si>
    <t>Vetešník David</t>
  </si>
  <si>
    <t>Laštovica Matouš</t>
  </si>
  <si>
    <t>Pala Jakub</t>
  </si>
  <si>
    <t>Vařeka Jiří</t>
  </si>
  <si>
    <t>Smetana Jan</t>
  </si>
  <si>
    <t>Jakubíček Nikolas</t>
  </si>
  <si>
    <t>23.</t>
  </si>
  <si>
    <t>Smolík Ondřej</t>
  </si>
  <si>
    <t>Belatka Patrik</t>
  </si>
  <si>
    <t>25.</t>
  </si>
  <si>
    <t>Smejkal Marek</t>
  </si>
  <si>
    <t>Mach Dominik</t>
  </si>
  <si>
    <t>27.</t>
  </si>
  <si>
    <t>Padrtka Antonín</t>
  </si>
  <si>
    <t>Začal Eduard</t>
  </si>
  <si>
    <t>Krška Jakub</t>
  </si>
  <si>
    <t>Doležal Štěpán</t>
  </si>
  <si>
    <t>Formánek Gideon</t>
  </si>
  <si>
    <t>Šír Kryštof</t>
  </si>
  <si>
    <t>Klimeš Matouš</t>
  </si>
  <si>
    <t>Runštuk Oliver</t>
  </si>
  <si>
    <t>Rožnov Antonín</t>
  </si>
  <si>
    <t>ŠKOLNÍ LIGA 2024/2025 - 3., 4., 5. ročník - chlapci</t>
  </si>
  <si>
    <t>Skryja Oskar</t>
  </si>
  <si>
    <t>Vetešník Jiří</t>
  </si>
  <si>
    <t>Rousek Adam</t>
  </si>
  <si>
    <t>Bena Jakub</t>
  </si>
  <si>
    <t>Hudeček Jakub</t>
  </si>
  <si>
    <t>Hajda Jonáš</t>
  </si>
  <si>
    <t>Petr Lukáš</t>
  </si>
  <si>
    <t>Marek Karel</t>
  </si>
  <si>
    <t>Kostelecký Michal</t>
  </si>
  <si>
    <t>Meyer Jonáš</t>
  </si>
  <si>
    <t>Formánek Sebastian</t>
  </si>
  <si>
    <t>Belatka Adam</t>
  </si>
  <si>
    <t>Rychtera Dorien</t>
  </si>
  <si>
    <t>Simonides Matyáš</t>
  </si>
  <si>
    <t>Jaroš Filip</t>
  </si>
  <si>
    <t>Šajner David</t>
  </si>
  <si>
    <t>Setnička Samuel</t>
  </si>
  <si>
    <t>Pátek Matouš</t>
  </si>
  <si>
    <t>ŠKOLNÍ LIGA 2024/2025 - 2. stupeň - chlapci</t>
  </si>
  <si>
    <t>hod medicimbálem</t>
  </si>
  <si>
    <t>Dvořák Adam</t>
  </si>
  <si>
    <t>6.C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</si>
</sst>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:ss.0;@"/>
    <numFmt numFmtId="166" formatCode="0&quot; cm&quot;"/>
    <numFmt numFmtId="167" formatCode="0.0&quot; s&quot;"/>
  </numFmts>
  <fonts count="4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BDBD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B5EDB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2" fillId="0" borderId="0" xfId="0" applyFont="1"/>
    <xf numFmtId="0" fontId="2" fillId="3" borderId="6" xfId="0" applyFont="1" applyFill="1" applyBorder="1"/>
    <xf numFmtId="0" fontId="2" fillId="5" borderId="6" xfId="0" applyFont="1" applyFill="1" applyBorder="1"/>
    <xf numFmtId="0" fontId="2" fillId="0" borderId="6" xfId="0" applyFont="1" applyBorder="1"/>
    <xf numFmtId="0" fontId="2" fillId="0" borderId="8" xfId="0" applyFont="1" applyBorder="1"/>
    <xf numFmtId="1" fontId="2" fillId="0" borderId="4" xfId="0" applyNumberFormat="1" applyFont="1" applyBorder="1"/>
    <xf numFmtId="1" fontId="2" fillId="0" borderId="7" xfId="0" applyNumberFormat="1" applyFont="1" applyBorder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2" fillId="0" borderId="5" xfId="0" applyNumberFormat="1" applyFont="1" applyBorder="1"/>
    <xf numFmtId="165" fontId="2" fillId="0" borderId="4" xfId="0" applyNumberFormat="1" applyFont="1" applyBorder="1"/>
    <xf numFmtId="164" fontId="2" fillId="0" borderId="4" xfId="0" applyNumberFormat="1" applyFont="1" applyBorder="1"/>
    <xf numFmtId="0" fontId="2" fillId="0" borderId="12" xfId="0" applyFont="1" applyBorder="1"/>
    <xf numFmtId="164" fontId="2" fillId="0" borderId="12" xfId="0" applyNumberFormat="1" applyFont="1" applyBorder="1"/>
    <xf numFmtId="164" fontId="2" fillId="0" borderId="7" xfId="0" applyNumberFormat="1" applyFont="1" applyBorder="1"/>
    <xf numFmtId="166" fontId="2" fillId="0" borderId="4" xfId="0" applyNumberFormat="1" applyFont="1" applyBorder="1"/>
    <xf numFmtId="0" fontId="2" fillId="5" borderId="8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8" xfId="0" applyFont="1" applyBorder="1"/>
    <xf numFmtId="0" fontId="2" fillId="4" borderId="9" xfId="0" applyFont="1" applyFill="1" applyBorder="1"/>
    <xf numFmtId="0" fontId="2" fillId="5" borderId="19" xfId="0" applyFont="1" applyFill="1" applyBorder="1"/>
    <xf numFmtId="166" fontId="2" fillId="0" borderId="12" xfId="0" applyNumberFormat="1" applyFont="1" applyBorder="1"/>
    <xf numFmtId="0" fontId="2" fillId="0" borderId="13" xfId="0" applyFont="1" applyBorder="1"/>
    <xf numFmtId="164" fontId="2" fillId="4" borderId="14" xfId="0" applyNumberFormat="1" applyFont="1" applyFill="1" applyBorder="1"/>
    <xf numFmtId="165" fontId="2" fillId="4" borderId="15" xfId="0" applyNumberFormat="1" applyFont="1" applyFill="1" applyBorder="1"/>
    <xf numFmtId="164" fontId="2" fillId="4" borderId="15" xfId="0" applyNumberFormat="1" applyFont="1" applyFill="1" applyBorder="1"/>
    <xf numFmtId="2" fontId="2" fillId="0" borderId="4" xfId="0" applyNumberFormat="1" applyFont="1" applyBorder="1"/>
    <xf numFmtId="2" fontId="2" fillId="0" borderId="7" xfId="0" applyNumberFormat="1" applyFont="1" applyBorder="1"/>
    <xf numFmtId="2" fontId="2" fillId="0" borderId="12" xfId="0" applyNumberFormat="1" applyFont="1" applyBorder="1"/>
    <xf numFmtId="2" fontId="2" fillId="4" borderId="15" xfId="0" applyNumberFormat="1" applyFont="1" applyFill="1" applyBorder="1"/>
    <xf numFmtId="0" fontId="2" fillId="3" borderId="8" xfId="0" applyFont="1" applyFill="1" applyBorder="1"/>
    <xf numFmtId="1" fontId="0" fillId="0" borderId="0" xfId="0" applyNumberFormat="1"/>
    <xf numFmtId="1" fontId="0" fillId="0" borderId="4" xfId="0" applyNumberFormat="1" applyBorder="1"/>
    <xf numFmtId="1" fontId="2" fillId="4" borderId="15" xfId="0" applyNumberFormat="1" applyFont="1" applyFill="1" applyBorder="1"/>
    <xf numFmtId="1" fontId="2" fillId="0" borderId="12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4" fontId="0" fillId="0" borderId="5" xfId="0" applyNumberFormat="1" applyBorder="1"/>
    <xf numFmtId="164" fontId="2" fillId="0" borderId="10" xfId="0" applyNumberFormat="1" applyFont="1" applyBorder="1"/>
    <xf numFmtId="165" fontId="2" fillId="0" borderId="7" xfId="0" applyNumberFormat="1" applyFont="1" applyBorder="1"/>
    <xf numFmtId="0" fontId="0" fillId="0" borderId="4" xfId="0" applyBorder="1"/>
    <xf numFmtId="0" fontId="0" fillId="0" borderId="6" xfId="0" applyBorder="1"/>
    <xf numFmtId="167" fontId="2" fillId="0" borderId="5" xfId="0" applyNumberFormat="1" applyFont="1" applyBorder="1"/>
    <xf numFmtId="164" fontId="0" fillId="0" borderId="4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7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6" fontId="2" fillId="0" borderId="0" xfId="0" applyNumberFormat="1" applyFont="1"/>
    <xf numFmtId="0" fontId="2" fillId="3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9" xfId="0" applyFont="1" applyFill="1" applyBorder="1"/>
    <xf numFmtId="0" fontId="2" fillId="3" borderId="25" xfId="0" applyFont="1" applyFill="1" applyBorder="1"/>
    <xf numFmtId="0" fontId="2" fillId="3" borderId="19" xfId="0" applyFont="1" applyFill="1" applyBorder="1"/>
    <xf numFmtId="0" fontId="2" fillId="3" borderId="26" xfId="0" applyFont="1" applyFill="1" applyBorder="1"/>
    <xf numFmtId="167" fontId="2" fillId="0" borderId="10" xfId="0" applyNumberFormat="1" applyFont="1" applyBorder="1"/>
    <xf numFmtId="166" fontId="2" fillId="0" borderId="7" xfId="0" applyNumberFormat="1" applyFont="1" applyBorder="1"/>
    <xf numFmtId="167" fontId="2" fillId="0" borderId="11" xfId="0" applyNumberFormat="1" applyFont="1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164" fontId="2" fillId="2" borderId="14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0" fontId="2" fillId="0" borderId="24" xfId="0" applyFont="1" applyBorder="1"/>
    <xf numFmtId="20" fontId="2" fillId="3" borderId="19" xfId="0" applyNumberFormat="1" applyFont="1" applyFill="1" applyBorder="1"/>
    <xf numFmtId="20" fontId="2" fillId="3" borderId="26" xfId="0" applyNumberFormat="1" applyFont="1" applyFill="1" applyBorder="1"/>
    <xf numFmtId="0" fontId="2" fillId="5" borderId="13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0" borderId="28" xfId="0" applyFont="1" applyBorder="1"/>
    <xf numFmtId="0" fontId="2" fillId="5" borderId="29" xfId="0" applyFont="1" applyFill="1" applyBorder="1"/>
    <xf numFmtId="0" fontId="2" fillId="0" borderId="30" xfId="0" applyFont="1" applyBorder="1"/>
    <xf numFmtId="0" fontId="2" fillId="5" borderId="31" xfId="0" applyFont="1" applyFill="1" applyBorder="1"/>
    <xf numFmtId="164" fontId="2" fillId="0" borderId="28" xfId="0" applyNumberFormat="1" applyFont="1" applyBorder="1"/>
    <xf numFmtId="1" fontId="2" fillId="0" borderId="28" xfId="0" applyNumberFormat="1" applyFont="1" applyBorder="1"/>
    <xf numFmtId="166" fontId="2" fillId="0" borderId="28" xfId="0" applyNumberFormat="1" applyFont="1" applyBorder="1"/>
    <xf numFmtId="0" fontId="2" fillId="0" borderId="29" xfId="0" applyFont="1" applyBorder="1"/>
    <xf numFmtId="164" fontId="2" fillId="6" borderId="12" xfId="0" applyNumberFormat="1" applyFont="1" applyFill="1" applyBorder="1"/>
    <xf numFmtId="0" fontId="2" fillId="6" borderId="12" xfId="0" applyFont="1" applyFill="1" applyBorder="1"/>
    <xf numFmtId="2" fontId="2" fillId="6" borderId="4" xfId="0" applyNumberFormat="1" applyFont="1" applyFill="1" applyBorder="1"/>
    <xf numFmtId="0" fontId="2" fillId="6" borderId="4" xfId="0" applyFont="1" applyFill="1" applyBorder="1"/>
    <xf numFmtId="166" fontId="2" fillId="6" borderId="4" xfId="0" applyNumberFormat="1" applyFont="1" applyFill="1" applyBorder="1"/>
    <xf numFmtId="0" fontId="0" fillId="6" borderId="4" xfId="0" applyFill="1" applyBorder="1"/>
    <xf numFmtId="1" fontId="2" fillId="6" borderId="4" xfId="0" applyNumberFormat="1" applyFont="1" applyFill="1" applyBorder="1"/>
    <xf numFmtId="164" fontId="0" fillId="6" borderId="4" xfId="0" applyNumberFormat="1" applyFill="1" applyBorder="1"/>
    <xf numFmtId="0" fontId="0" fillId="6" borderId="6" xfId="0" applyFill="1" applyBorder="1"/>
    <xf numFmtId="167" fontId="2" fillId="6" borderId="5" xfId="0" applyNumberFormat="1" applyFont="1" applyFill="1" applyBorder="1"/>
    <xf numFmtId="165" fontId="2" fillId="6" borderId="4" xfId="0" applyNumberFormat="1" applyFont="1" applyFill="1" applyBorder="1"/>
    <xf numFmtId="164" fontId="2" fillId="6" borderId="4" xfId="0" applyNumberFormat="1" applyFont="1" applyFill="1" applyBorder="1"/>
    <xf numFmtId="2" fontId="2" fillId="6" borderId="7" xfId="0" applyNumberFormat="1" applyFont="1" applyFill="1" applyBorder="1"/>
    <xf numFmtId="0" fontId="2" fillId="6" borderId="7" xfId="0" applyFont="1" applyFill="1" applyBorder="1"/>
    <xf numFmtId="0" fontId="3" fillId="0" borderId="24" xfId="0" applyFont="1" applyBorder="1"/>
    <xf numFmtId="0" fontId="3" fillId="0" borderId="18" xfId="0" applyFont="1" applyBorder="1"/>
    <xf numFmtId="0" fontId="3" fillId="0" borderId="23" xfId="0" applyFont="1" applyBorder="1"/>
    <xf numFmtId="2" fontId="2" fillId="6" borderId="12" xfId="0" applyNumberFormat="1" applyFont="1" applyFill="1" applyBorder="1"/>
    <xf numFmtId="166" fontId="2" fillId="6" borderId="12" xfId="0" applyNumberFormat="1" applyFont="1" applyFill="1" applyBorder="1"/>
    <xf numFmtId="0" fontId="0" fillId="6" borderId="12" xfId="0" applyFill="1" applyBorder="1"/>
    <xf numFmtId="167" fontId="2" fillId="6" borderId="10" xfId="0" applyNumberFormat="1" applyFont="1" applyFill="1" applyBorder="1"/>
    <xf numFmtId="164" fontId="2" fillId="6" borderId="7" xfId="0" applyNumberFormat="1" applyFont="1" applyFill="1" applyBorder="1"/>
    <xf numFmtId="165" fontId="2" fillId="6" borderId="12" xfId="0" applyNumberFormat="1" applyFont="1" applyFill="1" applyBorder="1"/>
    <xf numFmtId="164" fontId="2" fillId="6" borderId="5" xfId="0" applyNumberFormat="1" applyFont="1" applyFill="1" applyBorder="1"/>
    <xf numFmtId="165" fontId="2" fillId="6" borderId="7" xfId="0" applyNumberFormat="1" applyFont="1" applyFill="1" applyBorder="1"/>
    <xf numFmtId="165" fontId="0" fillId="6" borderId="4" xfId="0" applyNumberFormat="1" applyFill="1" applyBorder="1"/>
    <xf numFmtId="1" fontId="2" fillId="6" borderId="12" xfId="0" applyNumberFormat="1" applyFont="1" applyFill="1" applyBorder="1"/>
    <xf numFmtId="0" fontId="2" fillId="6" borderId="6" xfId="0" applyFont="1" applyFill="1" applyBorder="1"/>
    <xf numFmtId="1" fontId="2" fillId="6" borderId="7" xfId="0" applyNumberFormat="1" applyFont="1" applyFill="1" applyBorder="1"/>
    <xf numFmtId="164" fontId="2" fillId="6" borderId="10" xfId="0" applyNumberFormat="1" applyFont="1" applyFill="1" applyBorder="1"/>
    <xf numFmtId="164" fontId="2" fillId="6" borderId="27" xfId="0" applyNumberFormat="1" applyFont="1" applyFill="1" applyBorder="1"/>
    <xf numFmtId="0" fontId="2" fillId="6" borderId="28" xfId="0" applyFont="1" applyFill="1" applyBorder="1"/>
    <xf numFmtId="165" fontId="2" fillId="6" borderId="28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5EDB5"/>
      <color rgb="FFD1F3FF"/>
      <color rgb="FFE2C5F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62AC-D84E-4EFE-BC0B-83561840DC7F}">
  <dimension ref="B1:Z59"/>
  <sheetViews>
    <sheetView tabSelected="1" zoomScale="84" zoomScaleNormal="80" workbookViewId="0">
      <selection activeCell="B36" sqref="B36"/>
    </sheetView>
  </sheetViews>
  <sheetFormatPr defaultRowHeight="15"/>
  <cols>
    <col min="2" max="2" width="7" customWidth="1"/>
    <col min="3" max="3" width="18.7109375" bestFit="1" customWidth="1"/>
    <col min="4" max="4" width="5.5703125" bestFit="1" customWidth="1"/>
    <col min="5" max="5" width="5.28515625" bestFit="1" customWidth="1"/>
    <col min="6" max="6" width="2" customWidth="1"/>
    <col min="7" max="7" width="10.85546875" style="11" customWidth="1"/>
    <col min="8" max="8" width="4.5703125" customWidth="1"/>
    <col min="9" max="9" width="9.140625" style="12" customWidth="1"/>
    <col min="10" max="10" width="4" customWidth="1"/>
    <col min="11" max="11" width="11.140625" style="11" customWidth="1"/>
    <col min="12" max="12" width="4" customWidth="1"/>
    <col min="13" max="13" width="15.5703125" style="11" bestFit="1" customWidth="1"/>
    <col min="14" max="14" width="4.28515625" customWidth="1"/>
    <col min="15" max="15" width="15.5703125" style="10" bestFit="1" customWidth="1"/>
    <col min="16" max="16" width="4.42578125" customWidth="1"/>
    <col min="17" max="17" width="8" bestFit="1" customWidth="1"/>
    <col min="18" max="18" width="4.5703125" customWidth="1"/>
    <col min="19" max="19" width="8.28515625" bestFit="1" customWidth="1"/>
    <col min="20" max="20" width="5.140625" customWidth="1"/>
    <col min="21" max="21" width="14.42578125" style="37" bestFit="1" customWidth="1"/>
    <col min="22" max="22" width="5.42578125" customWidth="1"/>
    <col min="23" max="23" width="9.5703125" style="3" bestFit="1" customWidth="1"/>
    <col min="24" max="24" width="5.85546875" customWidth="1"/>
  </cols>
  <sheetData>
    <row r="1" spans="2:26" ht="15.75" thickBot="1"/>
    <row r="2" spans="2:26" ht="15.75" thickBot="1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2:26" ht="15.75" thickBot="1"/>
    <row r="4" spans="2:26" ht="15.75" thickBot="1">
      <c r="B4" s="63" t="s">
        <v>1</v>
      </c>
      <c r="C4" s="62" t="s">
        <v>2</v>
      </c>
      <c r="D4" s="60" t="s">
        <v>3</v>
      </c>
      <c r="E4" s="61" t="s">
        <v>4</v>
      </c>
      <c r="F4" s="3"/>
      <c r="G4" s="73" t="s">
        <v>5</v>
      </c>
      <c r="H4" s="60"/>
      <c r="I4" s="74" t="s">
        <v>6</v>
      </c>
      <c r="J4" s="60"/>
      <c r="K4" s="75" t="s">
        <v>7</v>
      </c>
      <c r="L4" s="60"/>
      <c r="M4" s="75" t="s">
        <v>8</v>
      </c>
      <c r="N4" s="60"/>
      <c r="O4" s="76" t="s">
        <v>9</v>
      </c>
      <c r="P4" s="60"/>
      <c r="Q4" s="60" t="s">
        <v>10</v>
      </c>
      <c r="R4" s="60"/>
      <c r="S4" s="60" t="s">
        <v>11</v>
      </c>
      <c r="T4" s="60"/>
      <c r="U4" s="77" t="s">
        <v>12</v>
      </c>
      <c r="V4" s="60"/>
      <c r="W4" s="76" t="s">
        <v>13</v>
      </c>
      <c r="X4" s="60"/>
      <c r="Y4" s="76" t="s">
        <v>14</v>
      </c>
      <c r="Z4" s="61"/>
    </row>
    <row r="5" spans="2:26">
      <c r="B5" s="64" t="s">
        <v>15</v>
      </c>
      <c r="C5" s="108" t="s">
        <v>16</v>
      </c>
      <c r="D5" s="16" t="s">
        <v>17</v>
      </c>
      <c r="E5" s="59">
        <f t="shared" ref="E5:E28" si="0">SUM(H5,J5,L5,N5,P5,R5,T5,V5,X5,Z5)</f>
        <v>71</v>
      </c>
      <c r="F5" s="3"/>
      <c r="G5" s="69">
        <v>32.6</v>
      </c>
      <c r="H5" s="16">
        <v>9</v>
      </c>
      <c r="I5" s="42">
        <v>8.9930555555555554E-4</v>
      </c>
      <c r="J5" s="16">
        <v>10</v>
      </c>
      <c r="K5" s="17">
        <v>13.6</v>
      </c>
      <c r="L5" s="16">
        <v>10</v>
      </c>
      <c r="M5" s="17">
        <v>13.9</v>
      </c>
      <c r="N5" s="16">
        <v>7</v>
      </c>
      <c r="O5" s="109">
        <v>2.36</v>
      </c>
      <c r="P5" s="93">
        <v>0</v>
      </c>
      <c r="Q5" s="40">
        <v>33</v>
      </c>
      <c r="R5" s="16">
        <v>7</v>
      </c>
      <c r="S5" s="16">
        <v>86</v>
      </c>
      <c r="T5" s="16">
        <v>10</v>
      </c>
      <c r="U5" s="40">
        <v>55</v>
      </c>
      <c r="V5" s="16">
        <v>10</v>
      </c>
      <c r="W5" s="110">
        <v>123</v>
      </c>
      <c r="X5" s="111">
        <v>0</v>
      </c>
      <c r="Y5" s="71">
        <v>9.6999999999999993</v>
      </c>
      <c r="Z5" s="72">
        <v>8</v>
      </c>
    </row>
    <row r="6" spans="2:26">
      <c r="B6" s="65" t="s">
        <v>18</v>
      </c>
      <c r="C6" s="107" t="s">
        <v>19</v>
      </c>
      <c r="D6" s="1" t="s">
        <v>17</v>
      </c>
      <c r="E6" s="4">
        <f t="shared" si="0"/>
        <v>70</v>
      </c>
      <c r="F6" s="3"/>
      <c r="G6" s="48">
        <v>32.5</v>
      </c>
      <c r="H6" s="1">
        <v>10</v>
      </c>
      <c r="I6" s="14">
        <v>9.3865740740740726E-4</v>
      </c>
      <c r="J6" s="1">
        <v>9</v>
      </c>
      <c r="K6" s="103">
        <v>14.8</v>
      </c>
      <c r="L6" s="95">
        <v>0</v>
      </c>
      <c r="M6" s="103">
        <v>15.5</v>
      </c>
      <c r="N6" s="95">
        <v>0</v>
      </c>
      <c r="O6" s="32">
        <v>3.27</v>
      </c>
      <c r="P6" s="1">
        <v>8</v>
      </c>
      <c r="Q6" s="8">
        <v>39</v>
      </c>
      <c r="R6" s="1">
        <v>10</v>
      </c>
      <c r="S6" s="1">
        <v>60</v>
      </c>
      <c r="T6" s="1">
        <v>8</v>
      </c>
      <c r="U6" s="8">
        <v>52</v>
      </c>
      <c r="V6" s="1">
        <v>8</v>
      </c>
      <c r="W6" s="19">
        <v>148</v>
      </c>
      <c r="X6" s="46">
        <v>9</v>
      </c>
      <c r="Y6" s="49">
        <v>9.6999999999999993</v>
      </c>
      <c r="Z6" s="47">
        <v>8</v>
      </c>
    </row>
    <row r="7" spans="2:26">
      <c r="B7" s="65" t="s">
        <v>20</v>
      </c>
      <c r="C7" s="107" t="s">
        <v>21</v>
      </c>
      <c r="D7" s="1" t="s">
        <v>17</v>
      </c>
      <c r="E7" s="4">
        <f t="shared" si="0"/>
        <v>59</v>
      </c>
      <c r="F7" s="3"/>
      <c r="G7" s="48">
        <v>34.799999999999997</v>
      </c>
      <c r="H7" s="1">
        <v>8</v>
      </c>
      <c r="I7" s="14">
        <v>9.4097222222222227E-4</v>
      </c>
      <c r="J7" s="1">
        <v>8</v>
      </c>
      <c r="K7" s="15">
        <v>13.9</v>
      </c>
      <c r="L7" s="1">
        <v>8</v>
      </c>
      <c r="M7" s="15">
        <v>12.9</v>
      </c>
      <c r="N7" s="1">
        <v>9</v>
      </c>
      <c r="O7" s="32">
        <v>3.35</v>
      </c>
      <c r="P7" s="1">
        <v>9</v>
      </c>
      <c r="Q7" s="8">
        <v>30</v>
      </c>
      <c r="R7" s="1">
        <v>6</v>
      </c>
      <c r="S7" s="1">
        <v>53</v>
      </c>
      <c r="T7" s="1">
        <v>5</v>
      </c>
      <c r="U7" s="98">
        <v>44</v>
      </c>
      <c r="V7" s="95">
        <v>0</v>
      </c>
      <c r="W7" s="19">
        <v>137</v>
      </c>
      <c r="X7" s="46">
        <v>6</v>
      </c>
      <c r="Y7" s="99">
        <v>11.3</v>
      </c>
      <c r="Z7" s="100">
        <v>0</v>
      </c>
    </row>
    <row r="8" spans="2:26">
      <c r="B8" s="65" t="s">
        <v>22</v>
      </c>
      <c r="C8" s="107" t="s">
        <v>23</v>
      </c>
      <c r="D8" s="1" t="s">
        <v>17</v>
      </c>
      <c r="E8" s="4">
        <f t="shared" si="0"/>
        <v>46</v>
      </c>
      <c r="F8" s="3"/>
      <c r="G8" s="101" t="s">
        <v>24</v>
      </c>
      <c r="H8" s="95">
        <v>0</v>
      </c>
      <c r="I8" s="102" t="s">
        <v>24</v>
      </c>
      <c r="J8" s="95">
        <v>0</v>
      </c>
      <c r="K8" s="15" t="s">
        <v>24</v>
      </c>
      <c r="L8" s="1">
        <v>0</v>
      </c>
      <c r="M8" s="15">
        <v>14.4</v>
      </c>
      <c r="N8" s="1">
        <v>6</v>
      </c>
      <c r="O8" s="32">
        <v>3.1</v>
      </c>
      <c r="P8" s="1">
        <v>6</v>
      </c>
      <c r="Q8" s="8">
        <v>37</v>
      </c>
      <c r="R8" s="1">
        <v>9</v>
      </c>
      <c r="S8" s="1">
        <v>83</v>
      </c>
      <c r="T8" s="1">
        <v>9</v>
      </c>
      <c r="U8" s="8">
        <v>51</v>
      </c>
      <c r="V8" s="1">
        <v>7</v>
      </c>
      <c r="W8" s="19">
        <v>129</v>
      </c>
      <c r="X8" s="46">
        <v>3</v>
      </c>
      <c r="Y8" s="49">
        <v>10</v>
      </c>
      <c r="Z8" s="47">
        <v>6</v>
      </c>
    </row>
    <row r="9" spans="2:26">
      <c r="B9" s="65" t="s">
        <v>25</v>
      </c>
      <c r="C9" s="107" t="s">
        <v>26</v>
      </c>
      <c r="D9" s="1" t="s">
        <v>27</v>
      </c>
      <c r="E9" s="4">
        <f t="shared" si="0"/>
        <v>41</v>
      </c>
      <c r="F9" s="3"/>
      <c r="G9" s="101" t="s">
        <v>24</v>
      </c>
      <c r="H9" s="95">
        <v>0</v>
      </c>
      <c r="I9" s="14">
        <v>1.0717592592592593E-3</v>
      </c>
      <c r="J9" s="1">
        <v>5</v>
      </c>
      <c r="K9" s="15">
        <v>14.6</v>
      </c>
      <c r="L9" s="1">
        <v>6</v>
      </c>
      <c r="M9" s="15">
        <v>15.6</v>
      </c>
      <c r="N9" s="1">
        <v>2</v>
      </c>
      <c r="O9" s="32">
        <v>2.75</v>
      </c>
      <c r="P9" s="1">
        <v>3</v>
      </c>
      <c r="Q9" s="98">
        <v>22</v>
      </c>
      <c r="R9" s="95">
        <v>0</v>
      </c>
      <c r="S9" s="1">
        <v>52</v>
      </c>
      <c r="T9" s="1">
        <v>4</v>
      </c>
      <c r="U9" s="38">
        <v>46</v>
      </c>
      <c r="V9" s="1">
        <v>3</v>
      </c>
      <c r="W9" s="19">
        <v>145</v>
      </c>
      <c r="X9" s="46">
        <v>8</v>
      </c>
      <c r="Y9" s="49">
        <v>9.3000000000000007</v>
      </c>
      <c r="Z9" s="47">
        <v>10</v>
      </c>
    </row>
    <row r="10" spans="2:26">
      <c r="B10" s="65" t="s">
        <v>25</v>
      </c>
      <c r="C10" s="107" t="s">
        <v>28</v>
      </c>
      <c r="D10" s="1" t="s">
        <v>29</v>
      </c>
      <c r="E10" s="4">
        <f t="shared" si="0"/>
        <v>41</v>
      </c>
      <c r="F10" s="3"/>
      <c r="G10" s="48">
        <v>35.299999999999997</v>
      </c>
      <c r="H10" s="1">
        <v>7</v>
      </c>
      <c r="I10" s="102" t="s">
        <v>24</v>
      </c>
      <c r="J10" s="95">
        <v>0</v>
      </c>
      <c r="K10" s="15">
        <v>13.9</v>
      </c>
      <c r="L10" s="1">
        <v>8</v>
      </c>
      <c r="M10" s="15">
        <v>14.4</v>
      </c>
      <c r="N10" s="1">
        <v>6</v>
      </c>
      <c r="O10" s="32">
        <v>2.4700000000000002</v>
      </c>
      <c r="P10" s="1">
        <v>2</v>
      </c>
      <c r="Q10" s="98" t="s">
        <v>24</v>
      </c>
      <c r="R10" s="95">
        <v>0</v>
      </c>
      <c r="S10" s="1">
        <v>34</v>
      </c>
      <c r="T10" s="1">
        <v>2</v>
      </c>
      <c r="U10" s="8">
        <v>38</v>
      </c>
      <c r="V10" s="1">
        <v>0</v>
      </c>
      <c r="W10" s="19">
        <v>141</v>
      </c>
      <c r="X10" s="46">
        <v>7</v>
      </c>
      <c r="Y10" s="49">
        <v>9.5</v>
      </c>
      <c r="Z10" s="47">
        <v>9</v>
      </c>
    </row>
    <row r="11" spans="2:26">
      <c r="B11" s="65" t="s">
        <v>30</v>
      </c>
      <c r="C11" s="107" t="s">
        <v>31</v>
      </c>
      <c r="D11" s="1" t="s">
        <v>17</v>
      </c>
      <c r="E11" s="4">
        <f t="shared" si="0"/>
        <v>36</v>
      </c>
      <c r="F11" s="3"/>
      <c r="G11" s="48">
        <v>37.9</v>
      </c>
      <c r="H11" s="1">
        <v>4</v>
      </c>
      <c r="I11" s="14">
        <v>1.1273148148148147E-3</v>
      </c>
      <c r="J11" s="1">
        <v>3</v>
      </c>
      <c r="K11" s="103" t="s">
        <v>24</v>
      </c>
      <c r="L11" s="95">
        <v>0</v>
      </c>
      <c r="M11" s="15">
        <v>12.7</v>
      </c>
      <c r="N11" s="1">
        <v>10</v>
      </c>
      <c r="O11" s="94">
        <v>2.35</v>
      </c>
      <c r="P11" s="95">
        <v>0</v>
      </c>
      <c r="Q11" s="8">
        <v>23</v>
      </c>
      <c r="R11" s="1">
        <v>2</v>
      </c>
      <c r="S11" s="1">
        <v>58</v>
      </c>
      <c r="T11" s="1">
        <v>6</v>
      </c>
      <c r="U11" s="8">
        <v>51</v>
      </c>
      <c r="V11" s="1">
        <v>7</v>
      </c>
      <c r="W11" s="19">
        <v>130</v>
      </c>
      <c r="X11" s="46">
        <v>4</v>
      </c>
      <c r="Y11" s="49">
        <v>11.3</v>
      </c>
      <c r="Z11" s="47">
        <v>0</v>
      </c>
    </row>
    <row r="12" spans="2:26">
      <c r="B12" s="65" t="s">
        <v>32</v>
      </c>
      <c r="C12" s="107" t="s">
        <v>33</v>
      </c>
      <c r="D12" s="1" t="s">
        <v>34</v>
      </c>
      <c r="E12" s="4">
        <f t="shared" si="0"/>
        <v>26</v>
      </c>
      <c r="F12" s="3"/>
      <c r="G12" s="48">
        <v>37.700000000000003</v>
      </c>
      <c r="H12" s="1">
        <v>5</v>
      </c>
      <c r="I12" s="14">
        <v>1.1689814814814816E-3</v>
      </c>
      <c r="J12" s="1">
        <v>2</v>
      </c>
      <c r="K12" s="103" t="s">
        <v>24</v>
      </c>
      <c r="L12" s="95">
        <v>0</v>
      </c>
      <c r="M12" s="103" t="s">
        <v>24</v>
      </c>
      <c r="N12" s="95">
        <v>0</v>
      </c>
      <c r="O12" s="32">
        <v>3</v>
      </c>
      <c r="P12" s="1">
        <v>4</v>
      </c>
      <c r="Q12" s="8">
        <v>5</v>
      </c>
      <c r="R12" s="1">
        <v>0</v>
      </c>
      <c r="S12" s="1">
        <v>1</v>
      </c>
      <c r="T12" s="1">
        <v>0</v>
      </c>
      <c r="U12" s="8">
        <v>55</v>
      </c>
      <c r="V12" s="1">
        <v>10</v>
      </c>
      <c r="W12" s="19">
        <v>102</v>
      </c>
      <c r="X12" s="46">
        <v>0</v>
      </c>
      <c r="Y12" s="49">
        <v>10.1</v>
      </c>
      <c r="Z12" s="47">
        <v>5</v>
      </c>
    </row>
    <row r="13" spans="2:26">
      <c r="B13" s="65" t="s">
        <v>35</v>
      </c>
      <c r="C13" s="107" t="s">
        <v>36</v>
      </c>
      <c r="D13" s="1" t="s">
        <v>27</v>
      </c>
      <c r="E13" s="4">
        <f t="shared" si="0"/>
        <v>22</v>
      </c>
      <c r="F13" s="3"/>
      <c r="G13" s="48">
        <v>39.200000000000003</v>
      </c>
      <c r="H13" s="1">
        <v>1</v>
      </c>
      <c r="I13" s="14">
        <v>1.3043981481481483E-3</v>
      </c>
      <c r="J13" s="1">
        <v>1</v>
      </c>
      <c r="K13" s="15">
        <v>15.8</v>
      </c>
      <c r="L13" s="1">
        <v>1</v>
      </c>
      <c r="M13" s="15">
        <v>14.8</v>
      </c>
      <c r="N13" s="1">
        <v>4</v>
      </c>
      <c r="O13" s="32">
        <v>3.15</v>
      </c>
      <c r="P13" s="1">
        <v>7</v>
      </c>
      <c r="Q13" s="8">
        <v>25</v>
      </c>
      <c r="R13" s="1">
        <v>5</v>
      </c>
      <c r="S13" s="95" t="s">
        <v>24</v>
      </c>
      <c r="T13" s="95">
        <v>0</v>
      </c>
      <c r="U13" s="98">
        <v>44</v>
      </c>
      <c r="V13" s="95">
        <v>0</v>
      </c>
      <c r="W13" s="19">
        <v>125</v>
      </c>
      <c r="X13" s="46">
        <v>2</v>
      </c>
      <c r="Y13" s="49">
        <v>10.7</v>
      </c>
      <c r="Z13" s="47">
        <v>1</v>
      </c>
    </row>
    <row r="14" spans="2:26">
      <c r="B14" s="65" t="s">
        <v>37</v>
      </c>
      <c r="C14" s="107" t="s">
        <v>38</v>
      </c>
      <c r="D14" s="1" t="s">
        <v>39</v>
      </c>
      <c r="E14" s="4">
        <f t="shared" si="0"/>
        <v>21</v>
      </c>
      <c r="F14" s="3"/>
      <c r="G14" s="101" t="s">
        <v>24</v>
      </c>
      <c r="H14" s="95">
        <v>0</v>
      </c>
      <c r="I14" s="102" t="s">
        <v>24</v>
      </c>
      <c r="J14" s="95">
        <v>0</v>
      </c>
      <c r="K14" s="15" t="s">
        <v>24</v>
      </c>
      <c r="L14" s="1">
        <v>0</v>
      </c>
      <c r="M14" s="15">
        <v>13.2</v>
      </c>
      <c r="N14" s="1">
        <v>8</v>
      </c>
      <c r="O14" s="32">
        <v>3.05</v>
      </c>
      <c r="P14" s="1">
        <v>5</v>
      </c>
      <c r="Q14" s="8" t="s">
        <v>24</v>
      </c>
      <c r="R14" s="1">
        <v>0</v>
      </c>
      <c r="S14" s="1" t="s">
        <v>24</v>
      </c>
      <c r="T14" s="1">
        <v>0</v>
      </c>
      <c r="U14" s="8">
        <v>46</v>
      </c>
      <c r="V14" s="1">
        <v>3</v>
      </c>
      <c r="W14" s="19">
        <v>124</v>
      </c>
      <c r="X14" s="46">
        <v>1</v>
      </c>
      <c r="Y14" s="49">
        <v>10.3</v>
      </c>
      <c r="Z14" s="47">
        <v>4</v>
      </c>
    </row>
    <row r="15" spans="2:26">
      <c r="B15" s="65" t="s">
        <v>37</v>
      </c>
      <c r="C15" s="24" t="s">
        <v>40</v>
      </c>
      <c r="D15" s="1" t="s">
        <v>39</v>
      </c>
      <c r="E15" s="4">
        <f t="shared" si="0"/>
        <v>21</v>
      </c>
      <c r="F15" s="3"/>
      <c r="G15" s="101" t="s">
        <v>24</v>
      </c>
      <c r="H15" s="95">
        <v>0</v>
      </c>
      <c r="I15" s="102" t="s">
        <v>24</v>
      </c>
      <c r="J15" s="95">
        <v>0</v>
      </c>
      <c r="K15" s="15">
        <v>14.7</v>
      </c>
      <c r="L15" s="1">
        <v>5</v>
      </c>
      <c r="M15" s="15" t="s">
        <v>24</v>
      </c>
      <c r="N15" s="1">
        <v>0</v>
      </c>
      <c r="O15" s="32" t="s">
        <v>24</v>
      </c>
      <c r="P15" s="1">
        <v>0</v>
      </c>
      <c r="Q15" s="8" t="s">
        <v>24</v>
      </c>
      <c r="R15" s="1">
        <v>0</v>
      </c>
      <c r="S15" s="1" t="s">
        <v>24</v>
      </c>
      <c r="T15" s="1">
        <v>0</v>
      </c>
      <c r="U15" s="8">
        <v>47</v>
      </c>
      <c r="V15" s="1">
        <v>4</v>
      </c>
      <c r="W15" s="19">
        <v>155</v>
      </c>
      <c r="X15" s="46">
        <v>10</v>
      </c>
      <c r="Y15" s="49">
        <v>10.4</v>
      </c>
      <c r="Z15" s="47">
        <v>2</v>
      </c>
    </row>
    <row r="16" spans="2:26">
      <c r="B16" s="65" t="s">
        <v>41</v>
      </c>
      <c r="C16" s="107" t="s">
        <v>42</v>
      </c>
      <c r="D16" s="1" t="s">
        <v>39</v>
      </c>
      <c r="E16" s="4">
        <f t="shared" si="0"/>
        <v>18</v>
      </c>
      <c r="F16" s="3"/>
      <c r="G16" s="48">
        <v>39.1</v>
      </c>
      <c r="H16" s="1">
        <v>2</v>
      </c>
      <c r="I16" s="14">
        <v>1.0196759259259258E-3</v>
      </c>
      <c r="J16" s="1">
        <v>6</v>
      </c>
      <c r="K16" s="103">
        <v>16.100000000000001</v>
      </c>
      <c r="L16" s="95">
        <v>0</v>
      </c>
      <c r="M16" s="103">
        <v>19.100000000000001</v>
      </c>
      <c r="N16" s="95">
        <v>0</v>
      </c>
      <c r="O16" s="32">
        <v>2.08</v>
      </c>
      <c r="P16" s="1">
        <v>0</v>
      </c>
      <c r="Q16" s="8">
        <v>22</v>
      </c>
      <c r="R16" s="1">
        <v>1</v>
      </c>
      <c r="S16" s="1">
        <v>60</v>
      </c>
      <c r="T16" s="1">
        <v>8</v>
      </c>
      <c r="U16" s="8">
        <v>45</v>
      </c>
      <c r="V16" s="1">
        <v>1</v>
      </c>
      <c r="W16" s="19">
        <v>115</v>
      </c>
      <c r="X16" s="46">
        <v>0</v>
      </c>
      <c r="Y16" s="49">
        <v>11.2</v>
      </c>
      <c r="Z16" s="47">
        <v>0</v>
      </c>
    </row>
    <row r="17" spans="2:26">
      <c r="B17" s="65" t="s">
        <v>41</v>
      </c>
      <c r="C17" s="24" t="s">
        <v>43</v>
      </c>
      <c r="D17" s="1" t="s">
        <v>27</v>
      </c>
      <c r="E17" s="4">
        <f t="shared" si="0"/>
        <v>18</v>
      </c>
      <c r="F17" s="3"/>
      <c r="G17" s="101" t="s">
        <v>24</v>
      </c>
      <c r="H17" s="95">
        <v>0</v>
      </c>
      <c r="I17" s="102" t="s">
        <v>24</v>
      </c>
      <c r="J17" s="95">
        <v>0</v>
      </c>
      <c r="K17" s="15" t="s">
        <v>24</v>
      </c>
      <c r="L17" s="1">
        <v>0</v>
      </c>
      <c r="M17" s="15" t="s">
        <v>24</v>
      </c>
      <c r="N17" s="1">
        <v>0</v>
      </c>
      <c r="O17" s="32">
        <v>3.45</v>
      </c>
      <c r="P17" s="1">
        <v>10</v>
      </c>
      <c r="Q17" s="8">
        <v>35</v>
      </c>
      <c r="R17" s="1">
        <v>8</v>
      </c>
      <c r="S17" s="1" t="s">
        <v>24</v>
      </c>
      <c r="T17" s="1">
        <v>0</v>
      </c>
      <c r="U17" s="8" t="s">
        <v>24</v>
      </c>
      <c r="V17" s="1">
        <v>0</v>
      </c>
      <c r="W17" s="19" t="s">
        <v>24</v>
      </c>
      <c r="X17" s="46">
        <v>0</v>
      </c>
      <c r="Y17" s="49" t="s">
        <v>24</v>
      </c>
      <c r="Z17" s="47">
        <v>0</v>
      </c>
    </row>
    <row r="18" spans="2:26">
      <c r="B18" s="65" t="s">
        <v>44</v>
      </c>
      <c r="C18" s="107" t="s">
        <v>45</v>
      </c>
      <c r="D18" s="1" t="s">
        <v>29</v>
      </c>
      <c r="E18" s="4">
        <f t="shared" si="0"/>
        <v>14</v>
      </c>
      <c r="F18" s="3"/>
      <c r="G18" s="48">
        <v>39.6</v>
      </c>
      <c r="H18" s="1">
        <v>0</v>
      </c>
      <c r="I18" s="14">
        <v>1.1018518518518519E-3</v>
      </c>
      <c r="J18" s="1">
        <v>4</v>
      </c>
      <c r="K18" s="103" t="s">
        <v>24</v>
      </c>
      <c r="L18" s="95">
        <v>0</v>
      </c>
      <c r="M18" s="103" t="s">
        <v>24</v>
      </c>
      <c r="N18" s="95">
        <v>0</v>
      </c>
      <c r="O18" s="32">
        <v>2.2200000000000002</v>
      </c>
      <c r="P18" s="1">
        <v>0</v>
      </c>
      <c r="Q18" s="8">
        <v>21</v>
      </c>
      <c r="R18" s="1">
        <v>0</v>
      </c>
      <c r="S18" s="1">
        <v>28</v>
      </c>
      <c r="T18" s="1">
        <v>1</v>
      </c>
      <c r="U18" s="8" t="s">
        <v>24</v>
      </c>
      <c r="V18" s="1">
        <v>0</v>
      </c>
      <c r="W18" s="19">
        <v>132</v>
      </c>
      <c r="X18" s="46">
        <v>5</v>
      </c>
      <c r="Y18" s="49">
        <v>10.3</v>
      </c>
      <c r="Z18" s="47">
        <v>4</v>
      </c>
    </row>
    <row r="19" spans="2:26">
      <c r="B19" s="65" t="s">
        <v>46</v>
      </c>
      <c r="C19" s="107" t="s">
        <v>47</v>
      </c>
      <c r="D19" s="1" t="s">
        <v>34</v>
      </c>
      <c r="E19" s="4">
        <f t="shared" si="0"/>
        <v>12</v>
      </c>
      <c r="F19" s="3"/>
      <c r="G19" s="101">
        <v>39.299999999999997</v>
      </c>
      <c r="H19" s="95">
        <v>0</v>
      </c>
      <c r="I19" s="102" t="s">
        <v>24</v>
      </c>
      <c r="J19" s="95">
        <v>0</v>
      </c>
      <c r="K19" s="15">
        <v>15</v>
      </c>
      <c r="L19" s="1">
        <v>2</v>
      </c>
      <c r="M19" s="15">
        <v>17.8</v>
      </c>
      <c r="N19" s="1">
        <v>0</v>
      </c>
      <c r="O19" s="32">
        <v>2</v>
      </c>
      <c r="P19" s="1">
        <v>0</v>
      </c>
      <c r="Q19" s="8">
        <v>25</v>
      </c>
      <c r="R19" s="1">
        <v>5</v>
      </c>
      <c r="S19" s="1">
        <v>26</v>
      </c>
      <c r="T19" s="1">
        <v>0</v>
      </c>
      <c r="U19" s="8">
        <v>49</v>
      </c>
      <c r="V19" s="1">
        <v>5</v>
      </c>
      <c r="W19" s="19">
        <v>112</v>
      </c>
      <c r="X19" s="46">
        <v>0</v>
      </c>
      <c r="Y19" s="49">
        <v>11</v>
      </c>
      <c r="Z19" s="47">
        <v>0</v>
      </c>
    </row>
    <row r="20" spans="2:26">
      <c r="B20" s="65" t="s">
        <v>46</v>
      </c>
      <c r="C20" s="24" t="s">
        <v>48</v>
      </c>
      <c r="D20" s="1" t="s">
        <v>17</v>
      </c>
      <c r="E20" s="4">
        <f t="shared" si="0"/>
        <v>12</v>
      </c>
      <c r="F20" s="3"/>
      <c r="G20" s="101" t="s">
        <v>24</v>
      </c>
      <c r="H20" s="95">
        <v>0</v>
      </c>
      <c r="I20" s="102" t="s">
        <v>24</v>
      </c>
      <c r="J20" s="95">
        <v>0</v>
      </c>
      <c r="K20" s="15">
        <v>13.8</v>
      </c>
      <c r="L20" s="1">
        <v>9</v>
      </c>
      <c r="M20" s="15" t="s">
        <v>24</v>
      </c>
      <c r="N20" s="1">
        <v>0</v>
      </c>
      <c r="O20" s="32" t="s">
        <v>24</v>
      </c>
      <c r="P20" s="1">
        <v>0</v>
      </c>
      <c r="Q20" s="8" t="s">
        <v>24</v>
      </c>
      <c r="R20" s="1">
        <v>0</v>
      </c>
      <c r="S20" s="1">
        <v>46</v>
      </c>
      <c r="T20" s="1">
        <v>3</v>
      </c>
      <c r="U20" s="8" t="s">
        <v>24</v>
      </c>
      <c r="V20" s="1">
        <v>0</v>
      </c>
      <c r="W20" s="19" t="s">
        <v>24</v>
      </c>
      <c r="X20" s="46">
        <v>0</v>
      </c>
      <c r="Y20" s="49" t="s">
        <v>24</v>
      </c>
      <c r="Z20" s="47">
        <v>0</v>
      </c>
    </row>
    <row r="21" spans="2:26">
      <c r="B21" s="65" t="s">
        <v>49</v>
      </c>
      <c r="C21" s="107" t="s">
        <v>50</v>
      </c>
      <c r="D21" s="1" t="s">
        <v>34</v>
      </c>
      <c r="E21" s="4">
        <f t="shared" si="0"/>
        <v>11</v>
      </c>
      <c r="F21" s="3"/>
      <c r="G21" s="48">
        <v>38.6</v>
      </c>
      <c r="H21" s="1">
        <v>3</v>
      </c>
      <c r="I21" s="14">
        <v>9.6643518518518519E-4</v>
      </c>
      <c r="J21" s="1">
        <v>7</v>
      </c>
      <c r="K21" s="103" t="s">
        <v>24</v>
      </c>
      <c r="L21" s="95">
        <v>0</v>
      </c>
      <c r="M21" s="15">
        <v>20.9</v>
      </c>
      <c r="N21" s="1">
        <v>0</v>
      </c>
      <c r="O21" s="94" t="s">
        <v>24</v>
      </c>
      <c r="P21" s="95">
        <v>0</v>
      </c>
      <c r="Q21" s="8">
        <v>22</v>
      </c>
      <c r="R21" s="1">
        <v>1</v>
      </c>
      <c r="S21" s="1">
        <v>22</v>
      </c>
      <c r="T21" s="1">
        <v>0</v>
      </c>
      <c r="U21" s="8" t="s">
        <v>24</v>
      </c>
      <c r="V21" s="1">
        <v>0</v>
      </c>
      <c r="W21" s="19" t="s">
        <v>24</v>
      </c>
      <c r="X21" s="46">
        <v>0</v>
      </c>
      <c r="Y21" s="49" t="s">
        <v>24</v>
      </c>
      <c r="Z21" s="47">
        <v>0</v>
      </c>
    </row>
    <row r="22" spans="2:26">
      <c r="B22" s="65" t="s">
        <v>51</v>
      </c>
      <c r="C22" s="24" t="s">
        <v>52</v>
      </c>
      <c r="D22" s="1" t="s">
        <v>34</v>
      </c>
      <c r="E22" s="4">
        <f t="shared" si="0"/>
        <v>7</v>
      </c>
      <c r="F22" s="3"/>
      <c r="G22" s="48">
        <v>37.5</v>
      </c>
      <c r="H22" s="1">
        <v>6</v>
      </c>
      <c r="I22" s="102" t="s">
        <v>24</v>
      </c>
      <c r="J22" s="95">
        <v>0</v>
      </c>
      <c r="K22" s="15">
        <v>15.8</v>
      </c>
      <c r="L22" s="1">
        <v>1</v>
      </c>
      <c r="M22" s="103" t="s">
        <v>24</v>
      </c>
      <c r="N22" s="95">
        <v>0</v>
      </c>
      <c r="O22" s="32" t="s">
        <v>24</v>
      </c>
      <c r="P22" s="1">
        <v>0</v>
      </c>
      <c r="Q22" s="8" t="s">
        <v>24</v>
      </c>
      <c r="R22" s="1">
        <v>0</v>
      </c>
      <c r="S22" s="1" t="s">
        <v>24</v>
      </c>
      <c r="T22" s="1">
        <v>0</v>
      </c>
      <c r="U22" s="8" t="s">
        <v>24</v>
      </c>
      <c r="V22" s="1">
        <v>0</v>
      </c>
      <c r="W22" s="19" t="s">
        <v>24</v>
      </c>
      <c r="X22" s="46">
        <v>0</v>
      </c>
      <c r="Y22" s="49" t="s">
        <v>24</v>
      </c>
      <c r="Z22" s="47">
        <v>0</v>
      </c>
    </row>
    <row r="23" spans="2:26">
      <c r="B23" s="65" t="s">
        <v>53</v>
      </c>
      <c r="C23" s="107" t="s">
        <v>54</v>
      </c>
      <c r="D23" s="1" t="s">
        <v>29</v>
      </c>
      <c r="E23" s="4">
        <f t="shared" si="0"/>
        <v>5</v>
      </c>
      <c r="F23" s="3"/>
      <c r="G23" s="101" t="s">
        <v>24</v>
      </c>
      <c r="H23" s="95">
        <v>0</v>
      </c>
      <c r="I23" s="102" t="s">
        <v>24</v>
      </c>
      <c r="J23" s="95">
        <v>0</v>
      </c>
      <c r="K23" s="15" t="s">
        <v>24</v>
      </c>
      <c r="L23" s="1">
        <v>0</v>
      </c>
      <c r="M23" s="15">
        <v>17.600000000000001</v>
      </c>
      <c r="N23" s="1">
        <v>1</v>
      </c>
      <c r="O23" s="32">
        <v>1.32</v>
      </c>
      <c r="P23" s="1">
        <v>0</v>
      </c>
      <c r="Q23" s="8">
        <v>24</v>
      </c>
      <c r="R23" s="1">
        <v>3</v>
      </c>
      <c r="S23" s="1">
        <v>8</v>
      </c>
      <c r="T23" s="1">
        <v>0</v>
      </c>
      <c r="U23" s="8">
        <v>30</v>
      </c>
      <c r="V23" s="1">
        <v>0</v>
      </c>
      <c r="W23" s="19">
        <v>84</v>
      </c>
      <c r="X23" s="46">
        <v>0</v>
      </c>
      <c r="Y23" s="49">
        <v>10.7</v>
      </c>
      <c r="Z23" s="47">
        <v>1</v>
      </c>
    </row>
    <row r="24" spans="2:26">
      <c r="B24" s="65" t="s">
        <v>55</v>
      </c>
      <c r="C24" s="24" t="s">
        <v>56</v>
      </c>
      <c r="D24" s="1" t="s">
        <v>39</v>
      </c>
      <c r="E24" s="4">
        <f t="shared" si="0"/>
        <v>4</v>
      </c>
      <c r="F24" s="3"/>
      <c r="G24" s="101" t="s">
        <v>24</v>
      </c>
      <c r="H24" s="95">
        <v>0</v>
      </c>
      <c r="I24" s="102" t="s">
        <v>24</v>
      </c>
      <c r="J24" s="95">
        <v>0</v>
      </c>
      <c r="K24" s="15">
        <v>14.8</v>
      </c>
      <c r="L24" s="1">
        <v>4</v>
      </c>
      <c r="M24" s="15" t="s">
        <v>24</v>
      </c>
      <c r="N24" s="1">
        <v>0</v>
      </c>
      <c r="O24" s="32" t="s">
        <v>24</v>
      </c>
      <c r="P24" s="1">
        <v>0</v>
      </c>
      <c r="Q24" s="8" t="s">
        <v>24</v>
      </c>
      <c r="R24" s="1">
        <v>0</v>
      </c>
      <c r="S24" s="1" t="s">
        <v>24</v>
      </c>
      <c r="T24" s="1">
        <v>0</v>
      </c>
      <c r="U24" s="8" t="s">
        <v>24</v>
      </c>
      <c r="V24" s="1">
        <v>0</v>
      </c>
      <c r="W24" s="19" t="s">
        <v>24</v>
      </c>
      <c r="X24" s="46">
        <v>0</v>
      </c>
      <c r="Y24" s="49" t="s">
        <v>24</v>
      </c>
      <c r="Z24" s="47">
        <v>0</v>
      </c>
    </row>
    <row r="25" spans="2:26">
      <c r="B25" s="65" t="s">
        <v>57</v>
      </c>
      <c r="C25" s="24" t="s">
        <v>58</v>
      </c>
      <c r="D25" s="1" t="s">
        <v>34</v>
      </c>
      <c r="E25" s="4">
        <f t="shared" si="0"/>
        <v>1</v>
      </c>
      <c r="F25" s="3"/>
      <c r="G25" s="48">
        <v>41.3</v>
      </c>
      <c r="H25" s="1">
        <v>0</v>
      </c>
      <c r="I25" s="102" t="s">
        <v>24</v>
      </c>
      <c r="J25" s="95">
        <v>0</v>
      </c>
      <c r="K25" s="15">
        <v>15.8</v>
      </c>
      <c r="L25" s="1">
        <v>1</v>
      </c>
      <c r="M25" s="103" t="s">
        <v>24</v>
      </c>
      <c r="N25" s="95">
        <v>0</v>
      </c>
      <c r="O25" s="32" t="s">
        <v>24</v>
      </c>
      <c r="P25" s="1">
        <v>0</v>
      </c>
      <c r="Q25" s="8" t="s">
        <v>24</v>
      </c>
      <c r="R25" s="1">
        <v>0</v>
      </c>
      <c r="S25" s="1" t="s">
        <v>24</v>
      </c>
      <c r="T25" s="1">
        <v>0</v>
      </c>
      <c r="U25" s="8" t="s">
        <v>24</v>
      </c>
      <c r="V25" s="1">
        <v>0</v>
      </c>
      <c r="W25" s="19" t="s">
        <v>24</v>
      </c>
      <c r="X25" s="46">
        <v>0</v>
      </c>
      <c r="Y25" s="49" t="s">
        <v>24</v>
      </c>
      <c r="Z25" s="47">
        <v>0</v>
      </c>
    </row>
    <row r="26" spans="2:26">
      <c r="B26" s="65" t="s">
        <v>59</v>
      </c>
      <c r="C26" s="24" t="s">
        <v>60</v>
      </c>
      <c r="D26" s="1" t="s">
        <v>34</v>
      </c>
      <c r="E26" s="4">
        <f t="shared" si="0"/>
        <v>0</v>
      </c>
      <c r="F26" s="3"/>
      <c r="G26" s="101" t="s">
        <v>24</v>
      </c>
      <c r="H26" s="95">
        <v>0</v>
      </c>
      <c r="I26" s="102" t="s">
        <v>24</v>
      </c>
      <c r="J26" s="95">
        <v>0</v>
      </c>
      <c r="K26" s="15">
        <v>16.3</v>
      </c>
      <c r="L26" s="1">
        <v>0</v>
      </c>
      <c r="M26" s="15">
        <v>18.3</v>
      </c>
      <c r="N26" s="1">
        <v>0</v>
      </c>
      <c r="O26" s="32" t="s">
        <v>24</v>
      </c>
      <c r="P26" s="1">
        <v>0</v>
      </c>
      <c r="Q26" s="8" t="s">
        <v>24</v>
      </c>
      <c r="R26" s="1">
        <v>0</v>
      </c>
      <c r="S26" s="1" t="s">
        <v>24</v>
      </c>
      <c r="T26" s="1">
        <v>0</v>
      </c>
      <c r="U26" s="8" t="s">
        <v>24</v>
      </c>
      <c r="V26" s="1">
        <v>0</v>
      </c>
      <c r="W26" s="19">
        <v>111</v>
      </c>
      <c r="X26" s="46">
        <v>0</v>
      </c>
      <c r="Y26" s="49">
        <v>12.2</v>
      </c>
      <c r="Z26" s="47">
        <v>0</v>
      </c>
    </row>
    <row r="27" spans="2:26">
      <c r="B27" s="65" t="s">
        <v>59</v>
      </c>
      <c r="C27" s="24" t="s">
        <v>61</v>
      </c>
      <c r="D27" s="1" t="s">
        <v>34</v>
      </c>
      <c r="E27" s="4">
        <f t="shared" si="0"/>
        <v>0</v>
      </c>
      <c r="F27" s="3"/>
      <c r="G27" s="48">
        <v>65</v>
      </c>
      <c r="H27" s="1">
        <v>0</v>
      </c>
      <c r="I27" s="102" t="s">
        <v>24</v>
      </c>
      <c r="J27" s="95">
        <v>0</v>
      </c>
      <c r="K27" s="103" t="s">
        <v>24</v>
      </c>
      <c r="L27" s="95">
        <v>0</v>
      </c>
      <c r="M27" s="15">
        <v>18.7</v>
      </c>
      <c r="N27" s="1">
        <v>0</v>
      </c>
      <c r="O27" s="32">
        <v>1.4</v>
      </c>
      <c r="P27" s="1">
        <v>0</v>
      </c>
      <c r="Q27" s="8">
        <v>10</v>
      </c>
      <c r="R27" s="1">
        <v>0</v>
      </c>
      <c r="S27" s="1">
        <v>9</v>
      </c>
      <c r="T27" s="1">
        <v>0</v>
      </c>
      <c r="U27" s="8">
        <v>39</v>
      </c>
      <c r="V27" s="1">
        <v>0</v>
      </c>
      <c r="W27" s="19" t="s">
        <v>24</v>
      </c>
      <c r="X27" s="46">
        <v>0</v>
      </c>
      <c r="Y27" s="49" t="s">
        <v>24</v>
      </c>
      <c r="Z27" s="47">
        <v>0</v>
      </c>
    </row>
    <row r="28" spans="2:26" ht="15.75" thickBot="1">
      <c r="B28" s="66" t="s">
        <v>59</v>
      </c>
      <c r="C28" s="106" t="s">
        <v>62</v>
      </c>
      <c r="D28" s="2" t="s">
        <v>27</v>
      </c>
      <c r="E28" s="36">
        <f t="shared" si="0"/>
        <v>0</v>
      </c>
      <c r="F28" s="3"/>
      <c r="G28" s="67">
        <v>57.6</v>
      </c>
      <c r="H28" s="2">
        <v>0</v>
      </c>
      <c r="I28" s="45">
        <v>1.4699074074074074E-3</v>
      </c>
      <c r="J28" s="2">
        <v>0</v>
      </c>
      <c r="K28" s="18">
        <v>18</v>
      </c>
      <c r="L28" s="2">
        <v>0</v>
      </c>
      <c r="M28" s="18">
        <v>17.7</v>
      </c>
      <c r="N28" s="2">
        <v>0</v>
      </c>
      <c r="O28" s="104" t="s">
        <v>24</v>
      </c>
      <c r="P28" s="105">
        <v>0</v>
      </c>
      <c r="Q28" s="9">
        <v>6</v>
      </c>
      <c r="R28" s="2">
        <v>0</v>
      </c>
      <c r="S28" s="105" t="s">
        <v>24</v>
      </c>
      <c r="T28" s="105">
        <v>0</v>
      </c>
      <c r="U28" s="9" t="s">
        <v>24</v>
      </c>
      <c r="V28" s="2">
        <v>0</v>
      </c>
      <c r="W28" s="68" t="s">
        <v>24</v>
      </c>
      <c r="X28" s="50">
        <v>0</v>
      </c>
      <c r="Y28" s="51" t="s">
        <v>24</v>
      </c>
      <c r="Z28" s="52">
        <v>0</v>
      </c>
    </row>
    <row r="29" spans="2:26" ht="15.75" thickBot="1"/>
    <row r="30" spans="2:26" ht="15.75" thickBot="1">
      <c r="B30" s="125" t="s">
        <v>63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</row>
    <row r="31" spans="2:26" ht="15.75" thickBot="1"/>
    <row r="32" spans="2:26" ht="15.75" thickBot="1">
      <c r="B32" s="63" t="s">
        <v>1</v>
      </c>
      <c r="C32" s="62" t="s">
        <v>2</v>
      </c>
      <c r="D32" s="60" t="s">
        <v>3</v>
      </c>
      <c r="E32" s="61" t="s">
        <v>4</v>
      </c>
      <c r="F32" s="3"/>
      <c r="G32" s="73" t="s">
        <v>5</v>
      </c>
      <c r="H32" s="60"/>
      <c r="I32" s="74" t="s">
        <v>6</v>
      </c>
      <c r="J32" s="60"/>
      <c r="K32" s="75" t="s">
        <v>7</v>
      </c>
      <c r="L32" s="60"/>
      <c r="M32" s="75" t="s">
        <v>8</v>
      </c>
      <c r="N32" s="60"/>
      <c r="O32" s="76" t="s">
        <v>9</v>
      </c>
      <c r="P32" s="60"/>
      <c r="Q32" s="60" t="s">
        <v>10</v>
      </c>
      <c r="R32" s="60"/>
      <c r="S32" s="60" t="s">
        <v>11</v>
      </c>
      <c r="T32" s="60"/>
      <c r="U32" s="77" t="s">
        <v>12</v>
      </c>
      <c r="V32" s="60"/>
      <c r="W32" s="76" t="s">
        <v>13</v>
      </c>
      <c r="X32" s="60"/>
      <c r="Y32" s="76" t="s">
        <v>14</v>
      </c>
      <c r="Z32" s="61"/>
    </row>
    <row r="33" spans="2:26">
      <c r="B33" s="64" t="s">
        <v>15</v>
      </c>
      <c r="C33" s="108" t="s">
        <v>64</v>
      </c>
      <c r="D33" s="16" t="s">
        <v>65</v>
      </c>
      <c r="E33" s="59">
        <f t="shared" ref="E33:E46" si="1">SUM(H33,J33,L33,N33,P33,R33,T33,V33,X33,Z33)</f>
        <v>74</v>
      </c>
      <c r="F33" s="3"/>
      <c r="G33" s="69">
        <v>27.8</v>
      </c>
      <c r="H33" s="16">
        <v>8</v>
      </c>
      <c r="I33" s="42">
        <v>8.611111111111111E-4</v>
      </c>
      <c r="J33" s="16">
        <v>9</v>
      </c>
      <c r="K33" s="17">
        <v>12.3</v>
      </c>
      <c r="L33" s="16">
        <v>10</v>
      </c>
      <c r="M33" s="17">
        <v>10.4</v>
      </c>
      <c r="N33" s="16">
        <v>10</v>
      </c>
      <c r="O33" s="109">
        <v>4.05</v>
      </c>
      <c r="P33" s="93">
        <v>0</v>
      </c>
      <c r="Q33" s="93">
        <v>31</v>
      </c>
      <c r="R33" s="93">
        <v>0</v>
      </c>
      <c r="S33" s="40">
        <v>109</v>
      </c>
      <c r="T33" s="16">
        <v>8</v>
      </c>
      <c r="U33" s="40">
        <v>66</v>
      </c>
      <c r="V33" s="16">
        <v>10</v>
      </c>
      <c r="W33" s="27">
        <v>164</v>
      </c>
      <c r="X33" s="70">
        <v>9</v>
      </c>
      <c r="Y33" s="71">
        <v>9</v>
      </c>
      <c r="Z33" s="72">
        <v>10</v>
      </c>
    </row>
    <row r="34" spans="2:26">
      <c r="B34" s="79" t="s">
        <v>18</v>
      </c>
      <c r="C34" s="107" t="s">
        <v>66</v>
      </c>
      <c r="D34" s="1" t="s">
        <v>65</v>
      </c>
      <c r="E34" s="4">
        <f t="shared" si="1"/>
        <v>63</v>
      </c>
      <c r="F34" s="3"/>
      <c r="G34" s="48">
        <v>27.1</v>
      </c>
      <c r="H34" s="1">
        <v>9</v>
      </c>
      <c r="I34" s="14">
        <v>7.9629629629629636E-4</v>
      </c>
      <c r="J34" s="1">
        <v>10</v>
      </c>
      <c r="K34" s="15">
        <v>13.9</v>
      </c>
      <c r="L34" s="1">
        <v>5</v>
      </c>
      <c r="M34" s="15">
        <v>12.7</v>
      </c>
      <c r="N34" s="1">
        <v>9</v>
      </c>
      <c r="O34" s="32">
        <v>3.78</v>
      </c>
      <c r="P34" s="1">
        <v>5</v>
      </c>
      <c r="Q34" s="1">
        <v>35</v>
      </c>
      <c r="R34" s="1">
        <v>9</v>
      </c>
      <c r="S34" s="8">
        <v>110</v>
      </c>
      <c r="T34" s="1">
        <v>9</v>
      </c>
      <c r="U34" s="8">
        <v>51</v>
      </c>
      <c r="V34" s="1">
        <v>7</v>
      </c>
      <c r="W34" s="96" t="s">
        <v>24</v>
      </c>
      <c r="X34" s="97">
        <v>0</v>
      </c>
      <c r="Y34" s="99" t="s">
        <v>24</v>
      </c>
      <c r="Z34" s="100">
        <v>0</v>
      </c>
    </row>
    <row r="35" spans="2:26">
      <c r="B35" s="65" t="s">
        <v>20</v>
      </c>
      <c r="C35" s="107" t="s">
        <v>67</v>
      </c>
      <c r="D35" s="1" t="s">
        <v>68</v>
      </c>
      <c r="E35" s="4">
        <f t="shared" si="1"/>
        <v>61</v>
      </c>
      <c r="F35" s="3"/>
      <c r="G35" s="48">
        <v>30.2</v>
      </c>
      <c r="H35" s="1">
        <v>7</v>
      </c>
      <c r="I35" s="14">
        <v>8.9930555555555554E-4</v>
      </c>
      <c r="J35" s="1">
        <v>7</v>
      </c>
      <c r="K35" s="15">
        <v>13.4</v>
      </c>
      <c r="L35" s="1">
        <v>8</v>
      </c>
      <c r="M35" s="15">
        <v>13.6</v>
      </c>
      <c r="N35" s="1">
        <v>7</v>
      </c>
      <c r="O35" s="94">
        <v>3.55</v>
      </c>
      <c r="P35" s="95">
        <v>0</v>
      </c>
      <c r="Q35" s="1">
        <v>35</v>
      </c>
      <c r="R35" s="1">
        <v>9</v>
      </c>
      <c r="S35" s="8">
        <v>95</v>
      </c>
      <c r="T35" s="1">
        <v>7</v>
      </c>
      <c r="U35" s="8">
        <v>55</v>
      </c>
      <c r="V35" s="1">
        <v>9</v>
      </c>
      <c r="W35" s="96">
        <v>159</v>
      </c>
      <c r="X35" s="97">
        <v>0</v>
      </c>
      <c r="Y35" s="49">
        <v>9.3000000000000007</v>
      </c>
      <c r="Z35" s="47">
        <v>7</v>
      </c>
    </row>
    <row r="36" spans="2:26">
      <c r="B36" s="79" t="s">
        <v>22</v>
      </c>
      <c r="C36" s="107" t="s">
        <v>69</v>
      </c>
      <c r="D36" s="1" t="s">
        <v>65</v>
      </c>
      <c r="E36" s="4">
        <f t="shared" si="1"/>
        <v>57</v>
      </c>
      <c r="F36" s="3"/>
      <c r="G36" s="101" t="s">
        <v>24</v>
      </c>
      <c r="H36" s="95">
        <v>0</v>
      </c>
      <c r="I36" s="14">
        <v>8.7500000000000002E-4</v>
      </c>
      <c r="J36" s="1">
        <v>8</v>
      </c>
      <c r="K36" s="15">
        <v>12.9</v>
      </c>
      <c r="L36" s="1">
        <v>9</v>
      </c>
      <c r="M36" s="15">
        <v>13.5</v>
      </c>
      <c r="N36" s="1">
        <v>8</v>
      </c>
      <c r="O36" s="94">
        <v>3.5</v>
      </c>
      <c r="P36" s="95">
        <v>0</v>
      </c>
      <c r="Q36" s="1">
        <v>39</v>
      </c>
      <c r="R36" s="1">
        <v>10</v>
      </c>
      <c r="S36" s="8">
        <v>85</v>
      </c>
      <c r="T36" s="1">
        <v>6</v>
      </c>
      <c r="U36" s="8">
        <v>45</v>
      </c>
      <c r="V36" s="1">
        <v>5</v>
      </c>
      <c r="W36" s="19">
        <v>156</v>
      </c>
      <c r="X36" s="46">
        <v>5</v>
      </c>
      <c r="Y36" s="49">
        <v>9.4</v>
      </c>
      <c r="Z36" s="47">
        <v>6</v>
      </c>
    </row>
    <row r="37" spans="2:26">
      <c r="B37" s="65" t="s">
        <v>25</v>
      </c>
      <c r="C37" s="107" t="s">
        <v>70</v>
      </c>
      <c r="D37" s="1" t="s">
        <v>71</v>
      </c>
      <c r="E37" s="4">
        <f t="shared" si="1"/>
        <v>47</v>
      </c>
      <c r="F37" s="3"/>
      <c r="G37" s="48">
        <v>26.4</v>
      </c>
      <c r="H37" s="1">
        <v>10</v>
      </c>
      <c r="I37" s="102" t="s">
        <v>24</v>
      </c>
      <c r="J37" s="95">
        <v>0</v>
      </c>
      <c r="K37" s="15">
        <v>13.7</v>
      </c>
      <c r="L37" s="1">
        <v>6</v>
      </c>
      <c r="M37" s="15">
        <v>14.4</v>
      </c>
      <c r="N37" s="1">
        <v>5</v>
      </c>
      <c r="O37" s="32">
        <v>4.45</v>
      </c>
      <c r="P37" s="1">
        <v>7</v>
      </c>
      <c r="Q37" s="95" t="s">
        <v>24</v>
      </c>
      <c r="R37" s="95">
        <v>0</v>
      </c>
      <c r="S37" s="8">
        <v>73</v>
      </c>
      <c r="T37" s="1">
        <v>4</v>
      </c>
      <c r="U37" s="8" t="s">
        <v>24</v>
      </c>
      <c r="V37" s="1">
        <v>0</v>
      </c>
      <c r="W37" s="19">
        <v>160</v>
      </c>
      <c r="X37" s="46">
        <v>7</v>
      </c>
      <c r="Y37" s="49">
        <v>9.1999999999999993</v>
      </c>
      <c r="Z37" s="47">
        <v>8</v>
      </c>
    </row>
    <row r="38" spans="2:26">
      <c r="B38" s="79" t="s">
        <v>72</v>
      </c>
      <c r="C38" s="107" t="s">
        <v>73</v>
      </c>
      <c r="D38" s="1" t="s">
        <v>68</v>
      </c>
      <c r="E38" s="4">
        <f t="shared" si="1"/>
        <v>39</v>
      </c>
      <c r="F38" s="3"/>
      <c r="G38" s="48">
        <v>31.8</v>
      </c>
      <c r="H38" s="1">
        <v>6</v>
      </c>
      <c r="I38" s="14">
        <v>9.8958333333333342E-4</v>
      </c>
      <c r="J38" s="1">
        <v>5</v>
      </c>
      <c r="K38" s="15">
        <v>14.1</v>
      </c>
      <c r="L38" s="1">
        <v>4</v>
      </c>
      <c r="M38" s="103" t="s">
        <v>24</v>
      </c>
      <c r="N38" s="95">
        <v>0</v>
      </c>
      <c r="O38" s="94">
        <v>2.9</v>
      </c>
      <c r="P38" s="95">
        <v>0</v>
      </c>
      <c r="Q38" s="1">
        <v>31</v>
      </c>
      <c r="R38" s="1">
        <v>6</v>
      </c>
      <c r="S38" s="8">
        <v>82</v>
      </c>
      <c r="T38" s="1">
        <v>5</v>
      </c>
      <c r="U38" s="8">
        <v>44</v>
      </c>
      <c r="V38" s="1">
        <v>4</v>
      </c>
      <c r="W38" s="19">
        <v>132</v>
      </c>
      <c r="X38" s="46">
        <v>3</v>
      </c>
      <c r="Y38" s="49">
        <v>9.4</v>
      </c>
      <c r="Z38" s="47">
        <v>6</v>
      </c>
    </row>
    <row r="39" spans="2:26">
      <c r="B39" s="65" t="s">
        <v>30</v>
      </c>
      <c r="C39" s="107" t="s">
        <v>74</v>
      </c>
      <c r="D39" s="1" t="s">
        <v>65</v>
      </c>
      <c r="E39" s="4">
        <f t="shared" si="1"/>
        <v>34</v>
      </c>
      <c r="F39" s="3"/>
      <c r="G39" s="101" t="s">
        <v>24</v>
      </c>
      <c r="H39" s="95">
        <v>0</v>
      </c>
      <c r="I39" s="14">
        <v>9.1666666666666676E-4</v>
      </c>
      <c r="J39" s="1">
        <v>6</v>
      </c>
      <c r="K39" s="15">
        <v>14.5</v>
      </c>
      <c r="L39" s="1">
        <v>3</v>
      </c>
      <c r="M39" s="103" t="s">
        <v>24</v>
      </c>
      <c r="N39" s="95">
        <v>0</v>
      </c>
      <c r="O39" s="32">
        <v>4.5</v>
      </c>
      <c r="P39" s="1">
        <v>8</v>
      </c>
      <c r="Q39" s="1" t="s">
        <v>24</v>
      </c>
      <c r="R39" s="1">
        <v>0</v>
      </c>
      <c r="S39" s="8" t="s">
        <v>24</v>
      </c>
      <c r="T39" s="1">
        <v>0</v>
      </c>
      <c r="U39" s="8">
        <v>49</v>
      </c>
      <c r="V39" s="1">
        <v>6</v>
      </c>
      <c r="W39" s="19">
        <v>161</v>
      </c>
      <c r="X39" s="46">
        <v>8</v>
      </c>
      <c r="Y39" s="49">
        <v>10</v>
      </c>
      <c r="Z39" s="47">
        <v>3</v>
      </c>
    </row>
    <row r="40" spans="2:26">
      <c r="B40" s="79" t="s">
        <v>32</v>
      </c>
      <c r="C40" s="107" t="s">
        <v>75</v>
      </c>
      <c r="D40" s="1" t="s">
        <v>68</v>
      </c>
      <c r="E40" s="4">
        <f t="shared" si="1"/>
        <v>33</v>
      </c>
      <c r="F40" s="3"/>
      <c r="G40" s="101" t="s">
        <v>24</v>
      </c>
      <c r="H40" s="95">
        <v>0</v>
      </c>
      <c r="I40" s="102" t="s">
        <v>24</v>
      </c>
      <c r="J40" s="95">
        <v>0</v>
      </c>
      <c r="K40" s="15" t="s">
        <v>24</v>
      </c>
      <c r="L40" s="1">
        <v>0</v>
      </c>
      <c r="M40" s="15" t="s">
        <v>24</v>
      </c>
      <c r="N40" s="1">
        <v>0</v>
      </c>
      <c r="O40" s="32">
        <v>3.27</v>
      </c>
      <c r="P40" s="1">
        <v>0</v>
      </c>
      <c r="Q40" s="1" t="s">
        <v>24</v>
      </c>
      <c r="R40" s="1">
        <v>0</v>
      </c>
      <c r="S40" s="8">
        <v>117</v>
      </c>
      <c r="T40" s="1">
        <v>10</v>
      </c>
      <c r="U40" s="8">
        <v>55</v>
      </c>
      <c r="V40" s="1">
        <v>9</v>
      </c>
      <c r="W40" s="19">
        <v>170</v>
      </c>
      <c r="X40" s="46">
        <v>10</v>
      </c>
      <c r="Y40" s="49">
        <v>9.5</v>
      </c>
      <c r="Z40" s="47">
        <v>4</v>
      </c>
    </row>
    <row r="41" spans="2:26">
      <c r="B41" s="65" t="s">
        <v>35</v>
      </c>
      <c r="C41" s="107" t="s">
        <v>76</v>
      </c>
      <c r="D41" s="1" t="s">
        <v>77</v>
      </c>
      <c r="E41" s="4">
        <f t="shared" si="1"/>
        <v>28</v>
      </c>
      <c r="F41" s="3"/>
      <c r="G41" s="101" t="s">
        <v>24</v>
      </c>
      <c r="H41" s="95">
        <v>0</v>
      </c>
      <c r="I41" s="14">
        <v>1.0636574074074075E-3</v>
      </c>
      <c r="J41" s="1">
        <v>4</v>
      </c>
      <c r="K41" s="15">
        <v>13.5</v>
      </c>
      <c r="L41" s="1">
        <v>7</v>
      </c>
      <c r="M41" s="15">
        <v>13.9</v>
      </c>
      <c r="N41" s="1">
        <v>6</v>
      </c>
      <c r="O41" s="32">
        <v>3.3</v>
      </c>
      <c r="P41" s="1">
        <v>1</v>
      </c>
      <c r="Q41" s="1">
        <v>32</v>
      </c>
      <c r="R41" s="1">
        <v>7</v>
      </c>
      <c r="S41" s="8">
        <v>63</v>
      </c>
      <c r="T41" s="1">
        <v>3</v>
      </c>
      <c r="U41" s="98" t="s">
        <v>24</v>
      </c>
      <c r="V41" s="95">
        <v>0</v>
      </c>
      <c r="W41" s="19" t="s">
        <v>24</v>
      </c>
      <c r="X41" s="46">
        <v>0</v>
      </c>
      <c r="Y41" s="49" t="s">
        <v>24</v>
      </c>
      <c r="Z41" s="47">
        <v>0</v>
      </c>
    </row>
    <row r="42" spans="2:26">
      <c r="B42" s="79" t="s">
        <v>37</v>
      </c>
      <c r="C42" s="107" t="s">
        <v>78</v>
      </c>
      <c r="D42" s="1" t="s">
        <v>77</v>
      </c>
      <c r="E42" s="4">
        <f t="shared" si="1"/>
        <v>26</v>
      </c>
      <c r="F42" s="3"/>
      <c r="G42" s="48">
        <v>39.9</v>
      </c>
      <c r="H42" s="1">
        <v>4</v>
      </c>
      <c r="I42" s="14">
        <v>1.4293981481481482E-3</v>
      </c>
      <c r="J42" s="1">
        <v>0</v>
      </c>
      <c r="K42" s="15">
        <v>16.2</v>
      </c>
      <c r="L42" s="1">
        <v>2</v>
      </c>
      <c r="M42" s="15">
        <v>15.8</v>
      </c>
      <c r="N42" s="1">
        <v>4</v>
      </c>
      <c r="O42" s="32">
        <v>5.5</v>
      </c>
      <c r="P42" s="1">
        <v>10</v>
      </c>
      <c r="Q42" s="1">
        <v>29</v>
      </c>
      <c r="R42" s="1">
        <v>4</v>
      </c>
      <c r="S42" s="98" t="s">
        <v>24</v>
      </c>
      <c r="T42" s="95">
        <v>0</v>
      </c>
      <c r="U42" s="98" t="s">
        <v>24</v>
      </c>
      <c r="V42" s="95">
        <v>0</v>
      </c>
      <c r="W42" s="19">
        <v>112</v>
      </c>
      <c r="X42" s="46">
        <v>1</v>
      </c>
      <c r="Y42" s="49">
        <v>11.1</v>
      </c>
      <c r="Z42" s="47">
        <v>1</v>
      </c>
    </row>
    <row r="43" spans="2:26">
      <c r="B43" s="65" t="s">
        <v>79</v>
      </c>
      <c r="C43" s="107" t="s">
        <v>80</v>
      </c>
      <c r="D43" s="1" t="s">
        <v>81</v>
      </c>
      <c r="E43" s="4">
        <f t="shared" si="1"/>
        <v>22</v>
      </c>
      <c r="F43" s="3"/>
      <c r="G43" s="48">
        <v>32.299999999999997</v>
      </c>
      <c r="H43" s="1">
        <v>5</v>
      </c>
      <c r="I43" s="102">
        <v>1.1238425925925927E-3</v>
      </c>
      <c r="J43" s="95">
        <v>2</v>
      </c>
      <c r="K43" s="103" t="s">
        <v>24</v>
      </c>
      <c r="L43" s="95">
        <v>0</v>
      </c>
      <c r="M43" s="103" t="s">
        <v>24</v>
      </c>
      <c r="N43" s="95">
        <v>0</v>
      </c>
      <c r="O43" s="32">
        <v>5.07</v>
      </c>
      <c r="P43" s="1">
        <v>9</v>
      </c>
      <c r="Q43" s="1">
        <v>29</v>
      </c>
      <c r="R43" s="1">
        <v>4</v>
      </c>
      <c r="S43" s="8">
        <v>50</v>
      </c>
      <c r="T43" s="1">
        <v>2</v>
      </c>
      <c r="U43" s="8" t="s">
        <v>24</v>
      </c>
      <c r="V43" s="1">
        <v>0</v>
      </c>
      <c r="W43" s="19" t="s">
        <v>24</v>
      </c>
      <c r="X43" s="46">
        <v>0</v>
      </c>
      <c r="Y43" s="49" t="s">
        <v>24</v>
      </c>
      <c r="Z43" s="47">
        <v>0</v>
      </c>
    </row>
    <row r="44" spans="2:26">
      <c r="B44" s="79" t="s">
        <v>41</v>
      </c>
      <c r="C44" s="24" t="s">
        <v>82</v>
      </c>
      <c r="D44" s="1" t="s">
        <v>65</v>
      </c>
      <c r="E44" s="4">
        <f t="shared" si="1"/>
        <v>15</v>
      </c>
      <c r="F44" s="3"/>
      <c r="G44" s="101" t="s">
        <v>24</v>
      </c>
      <c r="H44" s="95">
        <v>0</v>
      </c>
      <c r="I44" s="102" t="s">
        <v>24</v>
      </c>
      <c r="J44" s="95">
        <v>0</v>
      </c>
      <c r="K44" s="15" t="s">
        <v>24</v>
      </c>
      <c r="L44" s="1">
        <v>0</v>
      </c>
      <c r="M44" s="15" t="s">
        <v>24</v>
      </c>
      <c r="N44" s="1">
        <v>0</v>
      </c>
      <c r="O44" s="32">
        <v>3.42</v>
      </c>
      <c r="P44" s="1">
        <v>2</v>
      </c>
      <c r="Q44" s="1" t="s">
        <v>24</v>
      </c>
      <c r="R44" s="1">
        <v>0</v>
      </c>
      <c r="S44" s="8" t="s">
        <v>24</v>
      </c>
      <c r="T44" s="1">
        <v>0</v>
      </c>
      <c r="U44" s="8" t="s">
        <v>24</v>
      </c>
      <c r="V44" s="1">
        <v>0</v>
      </c>
      <c r="W44" s="19">
        <v>135</v>
      </c>
      <c r="X44" s="46">
        <v>4</v>
      </c>
      <c r="Y44" s="49">
        <v>9.1</v>
      </c>
      <c r="Z44" s="47">
        <v>9</v>
      </c>
    </row>
    <row r="45" spans="2:26">
      <c r="B45" s="65" t="s">
        <v>83</v>
      </c>
      <c r="C45" s="24" t="s">
        <v>84</v>
      </c>
      <c r="D45" s="1" t="s">
        <v>68</v>
      </c>
      <c r="E45" s="4">
        <f t="shared" si="1"/>
        <v>7</v>
      </c>
      <c r="F45" s="3"/>
      <c r="G45" s="101" t="s">
        <v>24</v>
      </c>
      <c r="H45" s="95">
        <v>0</v>
      </c>
      <c r="I45" s="14">
        <v>1.0972222222222223E-3</v>
      </c>
      <c r="J45" s="1">
        <v>3</v>
      </c>
      <c r="K45" s="103" t="s">
        <v>24</v>
      </c>
      <c r="L45" s="95">
        <v>0</v>
      </c>
      <c r="M45" s="15" t="s">
        <v>24</v>
      </c>
      <c r="N45" s="1">
        <v>0</v>
      </c>
      <c r="O45" s="32" t="s">
        <v>24</v>
      </c>
      <c r="P45" s="1">
        <v>0</v>
      </c>
      <c r="Q45" s="1" t="s">
        <v>24</v>
      </c>
      <c r="R45" s="1">
        <v>0</v>
      </c>
      <c r="S45" s="8" t="s">
        <v>24</v>
      </c>
      <c r="T45" s="1">
        <v>0</v>
      </c>
      <c r="U45" s="8" t="s">
        <v>24</v>
      </c>
      <c r="V45" s="1">
        <v>0</v>
      </c>
      <c r="W45" s="19">
        <v>128</v>
      </c>
      <c r="X45" s="46">
        <v>2</v>
      </c>
      <c r="Y45" s="49">
        <v>10.8</v>
      </c>
      <c r="Z45" s="47">
        <v>2</v>
      </c>
    </row>
    <row r="46" spans="2:26" ht="15.75" thickBot="1">
      <c r="B46" s="80" t="s">
        <v>44</v>
      </c>
      <c r="C46" s="78" t="s">
        <v>85</v>
      </c>
      <c r="D46" s="2" t="s">
        <v>81</v>
      </c>
      <c r="E46" s="36">
        <f t="shared" si="1"/>
        <v>1</v>
      </c>
      <c r="F46" s="3"/>
      <c r="G46" s="112" t="s">
        <v>24</v>
      </c>
      <c r="H46" s="105">
        <v>0</v>
      </c>
      <c r="I46" s="45">
        <v>1.3287037037037037E-3</v>
      </c>
      <c r="J46" s="2">
        <v>1</v>
      </c>
      <c r="K46" s="113" t="s">
        <v>24</v>
      </c>
      <c r="L46" s="105">
        <v>0</v>
      </c>
      <c r="M46" s="18" t="s">
        <v>24</v>
      </c>
      <c r="N46" s="2">
        <v>0</v>
      </c>
      <c r="O46" s="33" t="s">
        <v>24</v>
      </c>
      <c r="P46" s="2">
        <v>0</v>
      </c>
      <c r="Q46" s="2" t="s">
        <v>24</v>
      </c>
      <c r="R46" s="2">
        <v>0</v>
      </c>
      <c r="S46" s="9" t="s">
        <v>24</v>
      </c>
      <c r="T46" s="2">
        <v>0</v>
      </c>
      <c r="U46" s="9" t="s">
        <v>24</v>
      </c>
      <c r="V46" s="2">
        <v>0</v>
      </c>
      <c r="W46" s="9" t="s">
        <v>24</v>
      </c>
      <c r="X46" s="50">
        <v>0</v>
      </c>
      <c r="Y46" s="51" t="s">
        <v>24</v>
      </c>
      <c r="Z46" s="52">
        <v>0</v>
      </c>
    </row>
    <row r="47" spans="2:26">
      <c r="B47" s="3"/>
      <c r="C47" s="3"/>
      <c r="D47" s="3"/>
      <c r="E47" s="3"/>
      <c r="F47" s="3"/>
      <c r="G47" s="53"/>
      <c r="H47" s="3"/>
      <c r="I47" s="54"/>
      <c r="J47" s="3"/>
      <c r="K47" s="55"/>
      <c r="L47" s="3"/>
      <c r="M47" s="55"/>
      <c r="N47" s="3"/>
      <c r="O47" s="56"/>
      <c r="P47" s="3"/>
      <c r="Q47" s="3"/>
      <c r="R47" s="3"/>
      <c r="S47" s="57"/>
      <c r="T47" s="3"/>
      <c r="U47" s="57"/>
      <c r="V47" s="3"/>
      <c r="W47" s="58"/>
      <c r="Y47" s="11"/>
    </row>
    <row r="48" spans="2:26">
      <c r="B48" s="3"/>
      <c r="C48" s="3"/>
      <c r="D48" s="3"/>
      <c r="E48" s="3"/>
      <c r="F48" s="3"/>
      <c r="G48" s="53"/>
      <c r="H48" s="3"/>
      <c r="I48" s="54"/>
      <c r="J48" s="3"/>
      <c r="K48" s="55"/>
      <c r="L48" s="3"/>
      <c r="M48" s="55"/>
      <c r="N48" s="3"/>
      <c r="O48" s="56"/>
      <c r="P48" s="3"/>
      <c r="Q48" s="3"/>
      <c r="R48" s="3"/>
      <c r="S48" s="57"/>
      <c r="T48" s="3"/>
      <c r="U48" s="57"/>
      <c r="V48" s="3"/>
      <c r="W48" s="58"/>
      <c r="Y48" s="11"/>
    </row>
    <row r="49" spans="2:26">
      <c r="B49" s="3"/>
      <c r="C49" s="3"/>
      <c r="D49" s="3"/>
      <c r="E49" s="3"/>
      <c r="F49" s="3"/>
      <c r="G49" s="53"/>
      <c r="H49" s="3"/>
      <c r="I49" s="54"/>
      <c r="J49" s="3"/>
      <c r="K49" s="55"/>
      <c r="L49" s="3"/>
      <c r="M49" s="55"/>
      <c r="N49" s="3"/>
      <c r="O49" s="56"/>
      <c r="P49" s="3"/>
      <c r="Q49" s="3"/>
      <c r="R49" s="3"/>
      <c r="S49" s="57"/>
      <c r="T49" s="3"/>
      <c r="U49" s="57"/>
      <c r="V49" s="3"/>
      <c r="W49" s="58"/>
      <c r="Y49" s="11"/>
    </row>
    <row r="50" spans="2:26">
      <c r="B50" s="3"/>
      <c r="C50" s="3"/>
      <c r="D50" s="3"/>
      <c r="E50" s="3"/>
      <c r="F50" s="3"/>
      <c r="G50" s="53"/>
      <c r="H50" s="3"/>
      <c r="I50" s="54"/>
      <c r="J50" s="3"/>
      <c r="K50" s="55"/>
      <c r="L50" s="3"/>
      <c r="M50" s="55"/>
      <c r="N50" s="3"/>
      <c r="O50" s="56"/>
      <c r="P50" s="3"/>
      <c r="Q50" s="57"/>
      <c r="R50" s="3"/>
      <c r="S50" s="3"/>
      <c r="T50" s="3"/>
      <c r="U50" s="57"/>
      <c r="V50" s="3"/>
      <c r="W50" s="58"/>
      <c r="Y50" s="11"/>
    </row>
    <row r="51" spans="2:26" ht="15.75" thickBot="1">
      <c r="B51" s="128" t="s">
        <v>86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30"/>
    </row>
    <row r="52" spans="2:26" ht="15.75" thickBot="1"/>
    <row r="53" spans="2:26" ht="15.75" thickBot="1">
      <c r="B53" s="63" t="s">
        <v>1</v>
      </c>
      <c r="C53" s="62" t="s">
        <v>2</v>
      </c>
      <c r="D53" s="60" t="s">
        <v>3</v>
      </c>
      <c r="E53" s="61" t="s">
        <v>4</v>
      </c>
      <c r="F53" s="3"/>
      <c r="G53" s="73" t="s">
        <v>5</v>
      </c>
      <c r="H53" s="60"/>
      <c r="I53" s="74" t="s">
        <v>6</v>
      </c>
      <c r="J53" s="60"/>
      <c r="K53" s="75" t="s">
        <v>7</v>
      </c>
      <c r="L53" s="60"/>
      <c r="M53" s="75" t="s">
        <v>8</v>
      </c>
      <c r="N53" s="60"/>
      <c r="O53" s="76" t="s">
        <v>9</v>
      </c>
      <c r="P53" s="60"/>
      <c r="Q53" s="60" t="s">
        <v>10</v>
      </c>
      <c r="R53" s="60"/>
      <c r="S53" s="60" t="s">
        <v>11</v>
      </c>
      <c r="T53" s="60"/>
      <c r="U53" s="77" t="s">
        <v>12</v>
      </c>
      <c r="V53" s="60"/>
      <c r="W53" s="76" t="s">
        <v>13</v>
      </c>
      <c r="X53" s="60"/>
      <c r="Y53" s="76" t="s">
        <v>14</v>
      </c>
      <c r="Z53" s="61"/>
    </row>
    <row r="54" spans="2:26">
      <c r="B54" s="64" t="s">
        <v>87</v>
      </c>
      <c r="C54" s="108" t="s">
        <v>88</v>
      </c>
      <c r="D54" s="16" t="s">
        <v>89</v>
      </c>
      <c r="E54" s="59">
        <f t="shared" ref="E54:E59" si="2">SUM(H54,J54,L54,N54,P54,R54,T54,V54,X54,Z54)</f>
        <v>75</v>
      </c>
      <c r="F54" s="3"/>
      <c r="G54" s="41">
        <v>22.1</v>
      </c>
      <c r="H54" s="16">
        <v>10</v>
      </c>
      <c r="I54" s="114" t="s">
        <v>24</v>
      </c>
      <c r="J54" s="93">
        <v>0</v>
      </c>
      <c r="K54" s="17">
        <v>11.9</v>
      </c>
      <c r="L54" s="16">
        <v>10</v>
      </c>
      <c r="M54" s="92">
        <v>12</v>
      </c>
      <c r="N54" s="93">
        <v>0</v>
      </c>
      <c r="O54" s="34">
        <v>7.3</v>
      </c>
      <c r="P54" s="16">
        <v>9</v>
      </c>
      <c r="Q54" s="70">
        <v>41</v>
      </c>
      <c r="R54" s="16">
        <v>9</v>
      </c>
      <c r="S54" s="40">
        <v>157</v>
      </c>
      <c r="T54" s="16">
        <v>9</v>
      </c>
      <c r="U54" s="40">
        <v>60</v>
      </c>
      <c r="V54" s="16">
        <v>10</v>
      </c>
      <c r="W54" s="27">
        <v>184</v>
      </c>
      <c r="X54" s="70">
        <v>8</v>
      </c>
      <c r="Y54" s="71">
        <v>8</v>
      </c>
      <c r="Z54" s="72">
        <v>10</v>
      </c>
    </row>
    <row r="55" spans="2:26">
      <c r="B55" s="65" t="s">
        <v>18</v>
      </c>
      <c r="C55" s="107" t="s">
        <v>90</v>
      </c>
      <c r="D55" s="1" t="s">
        <v>89</v>
      </c>
      <c r="E55" s="4">
        <f t="shared" si="2"/>
        <v>62</v>
      </c>
      <c r="F55" s="3"/>
      <c r="G55" s="115" t="s">
        <v>24</v>
      </c>
      <c r="H55" s="95">
        <v>0</v>
      </c>
      <c r="I55" s="14">
        <v>6.9444444444444447E-4</v>
      </c>
      <c r="J55" s="1">
        <v>10</v>
      </c>
      <c r="K55" s="15">
        <v>12.5</v>
      </c>
      <c r="L55" s="1">
        <v>9</v>
      </c>
      <c r="M55" s="15">
        <v>11.1</v>
      </c>
      <c r="N55" s="1">
        <v>10</v>
      </c>
      <c r="O55" s="94" t="s">
        <v>24</v>
      </c>
      <c r="P55" s="95">
        <v>0</v>
      </c>
      <c r="Q55" s="46">
        <v>50</v>
      </c>
      <c r="R55" s="1">
        <v>10</v>
      </c>
      <c r="S55" s="8" t="s">
        <v>24</v>
      </c>
      <c r="T55" s="1">
        <v>0</v>
      </c>
      <c r="U55" s="8">
        <v>57</v>
      </c>
      <c r="V55" s="1">
        <v>9</v>
      </c>
      <c r="W55" s="19">
        <v>170</v>
      </c>
      <c r="X55" s="46">
        <v>6</v>
      </c>
      <c r="Y55" s="49">
        <v>8.1999999999999993</v>
      </c>
      <c r="Z55" s="47">
        <v>8</v>
      </c>
    </row>
    <row r="56" spans="2:26">
      <c r="B56" s="65" t="s">
        <v>91</v>
      </c>
      <c r="C56" s="107" t="s">
        <v>92</v>
      </c>
      <c r="D56" s="1" t="s">
        <v>93</v>
      </c>
      <c r="E56" s="4">
        <f t="shared" si="2"/>
        <v>57</v>
      </c>
      <c r="G56" s="115" t="s">
        <v>24</v>
      </c>
      <c r="H56" s="95">
        <v>0</v>
      </c>
      <c r="I56" s="117" t="s">
        <v>24</v>
      </c>
      <c r="J56" s="95">
        <v>0</v>
      </c>
      <c r="K56" s="49" t="s">
        <v>24</v>
      </c>
      <c r="L56" s="1">
        <v>0</v>
      </c>
      <c r="M56" s="15">
        <v>11.8</v>
      </c>
      <c r="N56" s="1">
        <v>9</v>
      </c>
      <c r="O56" s="32">
        <v>7.35</v>
      </c>
      <c r="P56" s="1">
        <v>10</v>
      </c>
      <c r="Q56" s="1">
        <v>41</v>
      </c>
      <c r="R56" s="1">
        <v>9</v>
      </c>
      <c r="S56" s="8">
        <v>183</v>
      </c>
      <c r="T56" s="46">
        <v>10</v>
      </c>
      <c r="U56" s="8" t="s">
        <v>24</v>
      </c>
      <c r="V56" s="1">
        <v>0</v>
      </c>
      <c r="W56" s="19">
        <v>189</v>
      </c>
      <c r="X56" s="46">
        <v>10</v>
      </c>
      <c r="Y56" s="49">
        <v>8.1</v>
      </c>
      <c r="Z56" s="47">
        <v>9</v>
      </c>
    </row>
    <row r="57" spans="2:26">
      <c r="B57" s="65" t="s">
        <v>94</v>
      </c>
      <c r="C57" s="24" t="s">
        <v>95</v>
      </c>
      <c r="D57" s="1" t="s">
        <v>96</v>
      </c>
      <c r="E57" s="4">
        <f t="shared" si="2"/>
        <v>33</v>
      </c>
      <c r="F57" s="3"/>
      <c r="G57" s="115" t="s">
        <v>24</v>
      </c>
      <c r="H57" s="95">
        <v>0</v>
      </c>
      <c r="I57" s="102" t="s">
        <v>24</v>
      </c>
      <c r="J57" s="95">
        <v>0</v>
      </c>
      <c r="K57" s="15" t="s">
        <v>24</v>
      </c>
      <c r="L57" s="1">
        <v>0</v>
      </c>
      <c r="M57" s="15" t="s">
        <v>24</v>
      </c>
      <c r="N57" s="1">
        <v>0</v>
      </c>
      <c r="O57" s="32" t="s">
        <v>24</v>
      </c>
      <c r="P57" s="1">
        <v>0</v>
      </c>
      <c r="Q57" s="1" t="s">
        <v>24</v>
      </c>
      <c r="R57" s="1">
        <v>0</v>
      </c>
      <c r="S57" s="8">
        <v>95</v>
      </c>
      <c r="T57" s="1">
        <v>8</v>
      </c>
      <c r="U57" s="8">
        <v>50</v>
      </c>
      <c r="V57" s="1">
        <v>8</v>
      </c>
      <c r="W57" s="19">
        <v>185</v>
      </c>
      <c r="X57" s="46">
        <v>9</v>
      </c>
      <c r="Y57" s="49">
        <v>8.1999999999999993</v>
      </c>
      <c r="Z57" s="47">
        <v>8</v>
      </c>
    </row>
    <row r="58" spans="2:26">
      <c r="B58" s="65" t="s">
        <v>97</v>
      </c>
      <c r="C58" s="24" t="s">
        <v>98</v>
      </c>
      <c r="D58" s="1" t="s">
        <v>99</v>
      </c>
      <c r="E58" s="4">
        <f t="shared" si="2"/>
        <v>27</v>
      </c>
      <c r="F58" s="3"/>
      <c r="G58" s="115" t="s">
        <v>24</v>
      </c>
      <c r="H58" s="95">
        <v>0</v>
      </c>
      <c r="I58" s="102" t="s">
        <v>24</v>
      </c>
      <c r="J58" s="95">
        <v>0</v>
      </c>
      <c r="K58" s="15" t="s">
        <v>24</v>
      </c>
      <c r="L58" s="1">
        <v>0</v>
      </c>
      <c r="M58" s="15" t="s">
        <v>24</v>
      </c>
      <c r="N58" s="1">
        <v>0</v>
      </c>
      <c r="O58" s="32" t="s">
        <v>24</v>
      </c>
      <c r="P58" s="1">
        <v>0</v>
      </c>
      <c r="Q58" s="1" t="s">
        <v>24</v>
      </c>
      <c r="R58" s="1">
        <v>0</v>
      </c>
      <c r="S58" s="8">
        <v>78</v>
      </c>
      <c r="T58" s="1">
        <v>7</v>
      </c>
      <c r="U58" s="8">
        <v>47</v>
      </c>
      <c r="V58" s="1">
        <v>7</v>
      </c>
      <c r="W58" s="19">
        <v>183</v>
      </c>
      <c r="X58" s="46">
        <v>7</v>
      </c>
      <c r="Y58" s="49">
        <v>8.5</v>
      </c>
      <c r="Z58" s="47">
        <v>6</v>
      </c>
    </row>
    <row r="59" spans="2:26" ht="15.75" thickBot="1">
      <c r="B59" s="66" t="s">
        <v>100</v>
      </c>
      <c r="C59" s="78" t="s">
        <v>101</v>
      </c>
      <c r="D59" s="2" t="s">
        <v>96</v>
      </c>
      <c r="E59" s="36">
        <f t="shared" si="2"/>
        <v>9</v>
      </c>
      <c r="F59" s="3"/>
      <c r="G59" s="44">
        <v>22.5</v>
      </c>
      <c r="H59" s="2">
        <v>9</v>
      </c>
      <c r="I59" s="116" t="s">
        <v>24</v>
      </c>
      <c r="J59" s="105">
        <v>0</v>
      </c>
      <c r="K59" s="113" t="s">
        <v>24</v>
      </c>
      <c r="L59" s="105">
        <v>0</v>
      </c>
      <c r="M59" s="18" t="s">
        <v>24</v>
      </c>
      <c r="N59" s="2">
        <v>0</v>
      </c>
      <c r="O59" s="33" t="s">
        <v>24</v>
      </c>
      <c r="P59" s="2">
        <v>0</v>
      </c>
      <c r="Q59" s="2" t="s">
        <v>24</v>
      </c>
      <c r="R59" s="2">
        <v>0</v>
      </c>
      <c r="S59" s="9" t="s">
        <v>24</v>
      </c>
      <c r="T59" s="2">
        <v>0</v>
      </c>
      <c r="U59" s="9" t="s">
        <v>24</v>
      </c>
      <c r="V59" s="2">
        <v>0</v>
      </c>
      <c r="W59" s="68" t="s">
        <v>24</v>
      </c>
      <c r="X59" s="50">
        <v>0</v>
      </c>
      <c r="Y59" s="51" t="s">
        <v>24</v>
      </c>
      <c r="Z59" s="52">
        <v>0</v>
      </c>
    </row>
  </sheetData>
  <sortState xmlns:xlrd2="http://schemas.microsoft.com/office/spreadsheetml/2017/richdata2" ref="C33:Z46">
    <sortCondition descending="1" ref="E33:E46"/>
  </sortState>
  <mergeCells count="3">
    <mergeCell ref="B30:N30"/>
    <mergeCell ref="B2:N2"/>
    <mergeCell ref="B51:N5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1AB3-73CA-4998-A6E1-6EBE4B6A508C}">
  <dimension ref="B1:Z66"/>
  <sheetViews>
    <sheetView topLeftCell="B1" zoomScale="86" zoomScaleNormal="130" workbookViewId="0">
      <selection activeCell="C36" sqref="C36"/>
    </sheetView>
  </sheetViews>
  <sheetFormatPr defaultRowHeight="15"/>
  <cols>
    <col min="2" max="2" width="7" bestFit="1" customWidth="1"/>
    <col min="3" max="3" width="16.5703125" bestFit="1" customWidth="1"/>
    <col min="4" max="4" width="5.5703125" bestFit="1" customWidth="1"/>
    <col min="5" max="5" width="5.28515625" bestFit="1" customWidth="1"/>
    <col min="6" max="6" width="2.7109375" customWidth="1"/>
    <col min="7" max="7" width="11.42578125" style="11" customWidth="1"/>
    <col min="8" max="8" width="3.85546875" customWidth="1"/>
    <col min="9" max="9" width="10.42578125" style="12" bestFit="1" customWidth="1"/>
    <col min="10" max="10" width="3.85546875" customWidth="1"/>
    <col min="11" max="11" width="11.28515625" style="11" bestFit="1" customWidth="1"/>
    <col min="12" max="12" width="3.5703125" customWidth="1"/>
    <col min="13" max="13" width="16.140625" style="11" bestFit="1" customWidth="1"/>
    <col min="14" max="14" width="4" customWidth="1"/>
    <col min="15" max="15" width="15.5703125" style="10" bestFit="1" customWidth="1"/>
    <col min="16" max="16" width="4.42578125" customWidth="1"/>
    <col min="18" max="18" width="5.7109375" customWidth="1"/>
    <col min="19" max="19" width="8.28515625" bestFit="1" customWidth="1"/>
    <col min="20" max="20" width="5.140625" customWidth="1"/>
    <col min="21" max="21" width="15.140625" style="37" bestFit="1" customWidth="1"/>
    <col min="22" max="22" width="5.42578125" customWidth="1"/>
    <col min="23" max="23" width="9.5703125" bestFit="1" customWidth="1"/>
    <col min="24" max="24" width="4.42578125" customWidth="1"/>
    <col min="26" max="26" width="4" customWidth="1"/>
  </cols>
  <sheetData>
    <row r="1" spans="2:26" ht="15.75" thickBot="1"/>
    <row r="2" spans="2:26" ht="15.75" thickBot="1">
      <c r="B2" s="131" t="s">
        <v>102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26" ht="15.75" thickBot="1"/>
    <row r="4" spans="2:26" ht="15.75" thickBot="1">
      <c r="B4" s="25" t="s">
        <v>1</v>
      </c>
      <c r="C4" s="23" t="s">
        <v>2</v>
      </c>
      <c r="D4" s="21" t="s">
        <v>3</v>
      </c>
      <c r="E4" s="22" t="s">
        <v>4</v>
      </c>
      <c r="F4" s="3"/>
      <c r="G4" s="29" t="s">
        <v>5</v>
      </c>
      <c r="H4" s="21"/>
      <c r="I4" s="30" t="s">
        <v>6</v>
      </c>
      <c r="J4" s="21"/>
      <c r="K4" s="31" t="s">
        <v>7</v>
      </c>
      <c r="L4" s="21"/>
      <c r="M4" s="31" t="s">
        <v>8</v>
      </c>
      <c r="N4" s="21"/>
      <c r="O4" s="35" t="s">
        <v>9</v>
      </c>
      <c r="P4" s="21"/>
      <c r="Q4" s="21" t="s">
        <v>10</v>
      </c>
      <c r="R4" s="21"/>
      <c r="S4" s="21" t="s">
        <v>11</v>
      </c>
      <c r="T4" s="21"/>
      <c r="U4" s="39" t="s">
        <v>12</v>
      </c>
      <c r="V4" s="21"/>
      <c r="W4" s="21" t="s">
        <v>13</v>
      </c>
      <c r="X4" s="21"/>
      <c r="Y4" s="21" t="s">
        <v>14</v>
      </c>
      <c r="Z4" s="22"/>
    </row>
    <row r="5" spans="2:26">
      <c r="B5" s="82" t="s">
        <v>15</v>
      </c>
      <c r="C5" s="108" t="s">
        <v>103</v>
      </c>
      <c r="D5" s="16" t="s">
        <v>39</v>
      </c>
      <c r="E5" s="81">
        <f t="shared" ref="E5:E39" si="0">SUM(H5,J5,L5,N5,P5,R5,T5,V5,X5,Z5)</f>
        <v>72</v>
      </c>
      <c r="F5" s="3"/>
      <c r="G5" s="41">
        <v>29</v>
      </c>
      <c r="H5" s="16">
        <v>9</v>
      </c>
      <c r="I5" s="42">
        <v>7.5115740740740742E-4</v>
      </c>
      <c r="J5" s="16">
        <v>10</v>
      </c>
      <c r="K5" s="17">
        <v>13.3</v>
      </c>
      <c r="L5" s="16">
        <v>8</v>
      </c>
      <c r="M5" s="17">
        <v>10.6</v>
      </c>
      <c r="N5" s="16">
        <v>10</v>
      </c>
      <c r="O5" s="34">
        <v>3.75</v>
      </c>
      <c r="P5" s="16">
        <v>7</v>
      </c>
      <c r="Q5" s="40">
        <v>38</v>
      </c>
      <c r="R5" s="16">
        <v>10</v>
      </c>
      <c r="S5" s="40">
        <v>65</v>
      </c>
      <c r="T5" s="16">
        <v>8</v>
      </c>
      <c r="U5" s="118">
        <v>53</v>
      </c>
      <c r="V5" s="93">
        <v>0</v>
      </c>
      <c r="W5" s="110">
        <v>141</v>
      </c>
      <c r="X5" s="93">
        <v>0</v>
      </c>
      <c r="Y5" s="17">
        <v>8.3000000000000007</v>
      </c>
      <c r="Z5" s="28">
        <v>10</v>
      </c>
    </row>
    <row r="6" spans="2:26">
      <c r="B6" s="26" t="s">
        <v>18</v>
      </c>
      <c r="C6" s="107" t="s">
        <v>104</v>
      </c>
      <c r="D6" s="1" t="s">
        <v>39</v>
      </c>
      <c r="E6" s="5">
        <f t="shared" si="0"/>
        <v>71</v>
      </c>
      <c r="F6" s="3"/>
      <c r="G6" s="13">
        <v>27.3</v>
      </c>
      <c r="H6" s="1">
        <v>10</v>
      </c>
      <c r="I6" s="14">
        <v>7.8240740740740744E-4</v>
      </c>
      <c r="J6" s="1">
        <v>9</v>
      </c>
      <c r="K6" s="15">
        <v>12.2</v>
      </c>
      <c r="L6" s="1">
        <v>10</v>
      </c>
      <c r="M6" s="15">
        <v>12.1</v>
      </c>
      <c r="N6" s="1">
        <v>7</v>
      </c>
      <c r="O6" s="32">
        <v>5.3</v>
      </c>
      <c r="P6" s="1">
        <v>10</v>
      </c>
      <c r="Q6" s="98" t="s">
        <v>24</v>
      </c>
      <c r="R6" s="95">
        <v>0</v>
      </c>
      <c r="S6" s="8">
        <v>85</v>
      </c>
      <c r="T6" s="1">
        <v>9</v>
      </c>
      <c r="U6" s="8">
        <v>66</v>
      </c>
      <c r="V6" s="1">
        <v>9</v>
      </c>
      <c r="W6" s="19">
        <v>149</v>
      </c>
      <c r="X6" s="1">
        <v>7</v>
      </c>
      <c r="Y6" s="103">
        <v>10.1</v>
      </c>
      <c r="Z6" s="119">
        <v>0</v>
      </c>
    </row>
    <row r="7" spans="2:26">
      <c r="B7" s="82" t="s">
        <v>20</v>
      </c>
      <c r="C7" s="107" t="s">
        <v>105</v>
      </c>
      <c r="D7" s="1" t="s">
        <v>27</v>
      </c>
      <c r="E7" s="5">
        <f t="shared" si="0"/>
        <v>57</v>
      </c>
      <c r="F7" s="3"/>
      <c r="G7" s="115">
        <v>33.799999999999997</v>
      </c>
      <c r="H7" s="95">
        <v>0</v>
      </c>
      <c r="I7" s="14">
        <v>8.3449074074074068E-4</v>
      </c>
      <c r="J7" s="1">
        <v>8</v>
      </c>
      <c r="K7" s="15">
        <v>12.7</v>
      </c>
      <c r="L7" s="1">
        <v>9</v>
      </c>
      <c r="M7" s="15">
        <v>11.7</v>
      </c>
      <c r="N7" s="1">
        <v>8</v>
      </c>
      <c r="O7" s="32">
        <v>3.15</v>
      </c>
      <c r="P7" s="1">
        <v>4</v>
      </c>
      <c r="Q7" s="98" t="s">
        <v>24</v>
      </c>
      <c r="R7" s="95">
        <v>0</v>
      </c>
      <c r="S7" s="8">
        <v>101</v>
      </c>
      <c r="T7" s="1">
        <v>10</v>
      </c>
      <c r="U7" s="8">
        <v>63</v>
      </c>
      <c r="V7" s="1">
        <v>8</v>
      </c>
      <c r="W7" s="19">
        <v>137</v>
      </c>
      <c r="X7" s="1">
        <v>3</v>
      </c>
      <c r="Y7" s="15">
        <v>9.5</v>
      </c>
      <c r="Z7" s="6">
        <v>7</v>
      </c>
    </row>
    <row r="8" spans="2:26">
      <c r="B8" s="26" t="s">
        <v>20</v>
      </c>
      <c r="C8" s="107" t="s">
        <v>106</v>
      </c>
      <c r="D8" s="1" t="s">
        <v>29</v>
      </c>
      <c r="E8" s="5">
        <f t="shared" si="0"/>
        <v>57</v>
      </c>
      <c r="F8" s="3"/>
      <c r="G8" s="13">
        <v>31.9</v>
      </c>
      <c r="H8" s="1">
        <v>6</v>
      </c>
      <c r="I8" s="14">
        <v>9.0856481481481485E-4</v>
      </c>
      <c r="J8" s="1">
        <v>6</v>
      </c>
      <c r="K8" s="103" t="s">
        <v>24</v>
      </c>
      <c r="L8" s="95">
        <v>0</v>
      </c>
      <c r="M8" s="15">
        <v>11.5</v>
      </c>
      <c r="N8" s="1">
        <v>9</v>
      </c>
      <c r="O8" s="32">
        <v>5.05</v>
      </c>
      <c r="P8" s="1">
        <v>9</v>
      </c>
      <c r="Q8" s="8">
        <v>31</v>
      </c>
      <c r="R8" s="1">
        <v>3</v>
      </c>
      <c r="S8" s="8">
        <v>46</v>
      </c>
      <c r="T8" s="1">
        <v>5</v>
      </c>
      <c r="U8" s="98">
        <v>47</v>
      </c>
      <c r="V8" s="95">
        <v>0</v>
      </c>
      <c r="W8" s="19">
        <v>154</v>
      </c>
      <c r="X8" s="1">
        <v>10</v>
      </c>
      <c r="Y8" s="15">
        <v>9.3000000000000007</v>
      </c>
      <c r="Z8" s="6">
        <v>9</v>
      </c>
    </row>
    <row r="9" spans="2:26">
      <c r="B9" s="82" t="s">
        <v>25</v>
      </c>
      <c r="C9" s="107" t="s">
        <v>107</v>
      </c>
      <c r="D9" s="1" t="s">
        <v>17</v>
      </c>
      <c r="E9" s="5">
        <f t="shared" si="0"/>
        <v>29</v>
      </c>
      <c r="F9" s="3"/>
      <c r="G9" s="13">
        <v>32.799999999999997</v>
      </c>
      <c r="H9" s="1">
        <v>4</v>
      </c>
      <c r="I9" s="14">
        <v>1.0034722222222222E-3</v>
      </c>
      <c r="J9" s="1">
        <v>0</v>
      </c>
      <c r="K9" s="103" t="s">
        <v>24</v>
      </c>
      <c r="L9" s="95">
        <v>0</v>
      </c>
      <c r="M9" s="15">
        <v>15.8</v>
      </c>
      <c r="N9" s="1">
        <v>0</v>
      </c>
      <c r="O9" s="94" t="s">
        <v>24</v>
      </c>
      <c r="P9" s="95">
        <v>0</v>
      </c>
      <c r="Q9" s="8">
        <v>35</v>
      </c>
      <c r="R9" s="1">
        <v>9</v>
      </c>
      <c r="S9" s="8" t="s">
        <v>24</v>
      </c>
      <c r="T9" s="1">
        <v>0</v>
      </c>
      <c r="U9" s="8">
        <v>54</v>
      </c>
      <c r="V9" s="1">
        <v>3</v>
      </c>
      <c r="W9" s="19">
        <v>153</v>
      </c>
      <c r="X9" s="1">
        <v>9</v>
      </c>
      <c r="Y9" s="15">
        <v>10</v>
      </c>
      <c r="Z9" s="6">
        <v>4</v>
      </c>
    </row>
    <row r="10" spans="2:26">
      <c r="B10" s="26" t="s">
        <v>72</v>
      </c>
      <c r="C10" s="107" t="s">
        <v>108</v>
      </c>
      <c r="D10" s="1" t="s">
        <v>29</v>
      </c>
      <c r="E10" s="5">
        <f t="shared" si="0"/>
        <v>27</v>
      </c>
      <c r="F10" s="3"/>
      <c r="G10" s="13">
        <v>33.1</v>
      </c>
      <c r="H10" s="1">
        <v>3</v>
      </c>
      <c r="I10" s="14">
        <v>9.1203703703703716E-4</v>
      </c>
      <c r="J10" s="1">
        <v>5</v>
      </c>
      <c r="K10" s="15">
        <v>13.5</v>
      </c>
      <c r="L10" s="1">
        <v>6</v>
      </c>
      <c r="M10" s="15">
        <v>13.5</v>
      </c>
      <c r="N10" s="1">
        <v>5</v>
      </c>
      <c r="O10" s="94">
        <v>2.7</v>
      </c>
      <c r="P10" s="95">
        <v>0</v>
      </c>
      <c r="Q10" s="8">
        <v>29</v>
      </c>
      <c r="R10" s="1">
        <v>0</v>
      </c>
      <c r="S10" s="98" t="s">
        <v>24</v>
      </c>
      <c r="T10" s="95">
        <v>0</v>
      </c>
      <c r="U10" s="8">
        <v>60</v>
      </c>
      <c r="V10" s="1">
        <v>7</v>
      </c>
      <c r="W10" s="19">
        <v>111</v>
      </c>
      <c r="X10" s="1">
        <v>0</v>
      </c>
      <c r="Y10" s="15">
        <v>10.199999999999999</v>
      </c>
      <c r="Z10" s="6">
        <v>1</v>
      </c>
    </row>
    <row r="11" spans="2:26">
      <c r="B11" s="82" t="s">
        <v>30</v>
      </c>
      <c r="C11" s="107" t="s">
        <v>109</v>
      </c>
      <c r="D11" s="1" t="s">
        <v>27</v>
      </c>
      <c r="E11" s="5">
        <f t="shared" si="0"/>
        <v>26</v>
      </c>
      <c r="F11" s="3"/>
      <c r="G11" s="13">
        <v>31.9</v>
      </c>
      <c r="H11" s="1">
        <v>6</v>
      </c>
      <c r="I11" s="14">
        <v>9.8263888888888901E-4</v>
      </c>
      <c r="J11" s="1">
        <v>0</v>
      </c>
      <c r="K11" s="103" t="s">
        <v>24</v>
      </c>
      <c r="L11" s="95">
        <v>0</v>
      </c>
      <c r="M11" s="103" t="s">
        <v>24</v>
      </c>
      <c r="N11" s="95">
        <v>0</v>
      </c>
      <c r="O11" s="32">
        <v>3.9</v>
      </c>
      <c r="P11" s="1">
        <v>8</v>
      </c>
      <c r="Q11" s="8">
        <v>32</v>
      </c>
      <c r="R11" s="1">
        <v>6</v>
      </c>
      <c r="S11" s="8">
        <v>10</v>
      </c>
      <c r="T11" s="1">
        <v>0</v>
      </c>
      <c r="U11" s="8">
        <v>47</v>
      </c>
      <c r="V11" s="1">
        <v>0</v>
      </c>
      <c r="W11" s="19">
        <v>146</v>
      </c>
      <c r="X11" s="1">
        <v>6</v>
      </c>
      <c r="Y11" s="15" t="s">
        <v>24</v>
      </c>
      <c r="Z11" s="6">
        <v>0</v>
      </c>
    </row>
    <row r="12" spans="2:26">
      <c r="B12" s="26" t="s">
        <v>32</v>
      </c>
      <c r="C12" s="107" t="s">
        <v>110</v>
      </c>
      <c r="D12" s="1" t="s">
        <v>29</v>
      </c>
      <c r="E12" s="5">
        <f t="shared" si="0"/>
        <v>24</v>
      </c>
      <c r="F12" s="3"/>
      <c r="G12" s="115" t="s">
        <v>24</v>
      </c>
      <c r="H12" s="95">
        <v>0</v>
      </c>
      <c r="I12" s="102" t="s">
        <v>24</v>
      </c>
      <c r="J12" s="95">
        <v>0</v>
      </c>
      <c r="K12" s="15" t="s">
        <v>24</v>
      </c>
      <c r="L12" s="1">
        <v>0</v>
      </c>
      <c r="M12" s="15">
        <v>14.9</v>
      </c>
      <c r="N12" s="1">
        <v>1</v>
      </c>
      <c r="O12" s="32" t="s">
        <v>24</v>
      </c>
      <c r="P12" s="1">
        <v>0</v>
      </c>
      <c r="Q12" s="8">
        <v>28</v>
      </c>
      <c r="R12" s="1">
        <v>0</v>
      </c>
      <c r="S12" s="8">
        <v>22</v>
      </c>
      <c r="T12" s="1">
        <v>0</v>
      </c>
      <c r="U12" s="8">
        <v>68</v>
      </c>
      <c r="V12" s="1">
        <v>10</v>
      </c>
      <c r="W12" s="19">
        <v>151</v>
      </c>
      <c r="X12" s="1">
        <v>8</v>
      </c>
      <c r="Y12" s="15">
        <v>9.8000000000000007</v>
      </c>
      <c r="Z12" s="6">
        <v>5</v>
      </c>
    </row>
    <row r="13" spans="2:26">
      <c r="B13" s="82" t="s">
        <v>35</v>
      </c>
      <c r="C13" s="107" t="s">
        <v>111</v>
      </c>
      <c r="D13" s="1" t="s">
        <v>27</v>
      </c>
      <c r="E13" s="5">
        <f t="shared" si="0"/>
        <v>23</v>
      </c>
      <c r="F13" s="3"/>
      <c r="G13" s="115">
        <v>37</v>
      </c>
      <c r="H13" s="95">
        <v>0</v>
      </c>
      <c r="I13" s="102">
        <v>9.8263888888888901E-4</v>
      </c>
      <c r="J13" s="95">
        <v>0</v>
      </c>
      <c r="K13" s="15">
        <v>14.6</v>
      </c>
      <c r="L13" s="1">
        <v>1</v>
      </c>
      <c r="M13" s="15">
        <v>15.6</v>
      </c>
      <c r="N13" s="1">
        <v>0</v>
      </c>
      <c r="O13" s="32">
        <v>2</v>
      </c>
      <c r="P13" s="1">
        <v>0</v>
      </c>
      <c r="Q13" s="8">
        <v>35</v>
      </c>
      <c r="R13" s="1">
        <v>9</v>
      </c>
      <c r="S13" s="8">
        <v>12</v>
      </c>
      <c r="T13" s="1">
        <v>0</v>
      </c>
      <c r="U13" s="8">
        <v>55</v>
      </c>
      <c r="V13" s="1">
        <v>5</v>
      </c>
      <c r="W13" s="19">
        <v>145</v>
      </c>
      <c r="X13" s="1">
        <v>5</v>
      </c>
      <c r="Y13" s="15">
        <v>10.1</v>
      </c>
      <c r="Z13" s="6">
        <v>3</v>
      </c>
    </row>
    <row r="14" spans="2:26">
      <c r="B14" s="26" t="s">
        <v>37</v>
      </c>
      <c r="C14" s="107" t="s">
        <v>112</v>
      </c>
      <c r="D14" s="1" t="s">
        <v>17</v>
      </c>
      <c r="E14" s="5">
        <f t="shared" si="0"/>
        <v>21</v>
      </c>
      <c r="F14" s="3"/>
      <c r="G14" s="13">
        <v>33.9</v>
      </c>
      <c r="H14" s="1">
        <v>0</v>
      </c>
      <c r="I14" s="14">
        <v>9.6064814814814808E-4</v>
      </c>
      <c r="J14" s="1">
        <v>2</v>
      </c>
      <c r="K14" s="15">
        <v>15.3</v>
      </c>
      <c r="L14" s="1">
        <v>0</v>
      </c>
      <c r="M14" s="15">
        <v>14.8</v>
      </c>
      <c r="N14" s="1">
        <v>2</v>
      </c>
      <c r="O14" s="32">
        <v>3.65</v>
      </c>
      <c r="P14" s="1">
        <v>6</v>
      </c>
      <c r="Q14" s="8">
        <v>30</v>
      </c>
      <c r="R14" s="1">
        <v>2</v>
      </c>
      <c r="S14" s="8">
        <v>49</v>
      </c>
      <c r="T14" s="1">
        <v>7</v>
      </c>
      <c r="U14" s="8">
        <v>53</v>
      </c>
      <c r="V14" s="1">
        <v>2</v>
      </c>
      <c r="W14" s="96" t="s">
        <v>24</v>
      </c>
      <c r="X14" s="95">
        <v>0</v>
      </c>
      <c r="Y14" s="103" t="s">
        <v>24</v>
      </c>
      <c r="Z14" s="119">
        <v>0</v>
      </c>
    </row>
    <row r="15" spans="2:26">
      <c r="B15" s="82" t="s">
        <v>37</v>
      </c>
      <c r="C15" s="107" t="s">
        <v>113</v>
      </c>
      <c r="D15" s="1" t="s">
        <v>17</v>
      </c>
      <c r="E15" s="5">
        <f t="shared" si="0"/>
        <v>21</v>
      </c>
      <c r="F15" s="3"/>
      <c r="G15" s="13">
        <v>30.7</v>
      </c>
      <c r="H15" s="1">
        <v>8</v>
      </c>
      <c r="I15" s="14">
        <v>9.1550925925925925E-4</v>
      </c>
      <c r="J15" s="1">
        <v>4</v>
      </c>
      <c r="K15" s="103" t="s">
        <v>24</v>
      </c>
      <c r="L15" s="95">
        <v>0</v>
      </c>
      <c r="M15" s="15">
        <v>15.3</v>
      </c>
      <c r="N15" s="1">
        <v>0</v>
      </c>
      <c r="O15" s="32">
        <v>3</v>
      </c>
      <c r="P15" s="1">
        <v>2</v>
      </c>
      <c r="Q15" s="8">
        <v>32</v>
      </c>
      <c r="R15" s="1">
        <v>6</v>
      </c>
      <c r="S15" s="8">
        <v>32</v>
      </c>
      <c r="T15" s="1">
        <v>1</v>
      </c>
      <c r="U15" s="8">
        <v>45</v>
      </c>
      <c r="V15" s="1">
        <v>0</v>
      </c>
      <c r="W15" s="96" t="s">
        <v>24</v>
      </c>
      <c r="X15" s="95">
        <v>0</v>
      </c>
      <c r="Y15" s="15" t="s">
        <v>24</v>
      </c>
      <c r="Z15" s="6">
        <v>0</v>
      </c>
    </row>
    <row r="16" spans="2:26">
      <c r="B16" s="26" t="s">
        <v>41</v>
      </c>
      <c r="C16" s="107" t="s">
        <v>114</v>
      </c>
      <c r="D16" s="1" t="s">
        <v>29</v>
      </c>
      <c r="E16" s="5">
        <f t="shared" si="0"/>
        <v>17</v>
      </c>
      <c r="F16" s="3"/>
      <c r="G16" s="13">
        <v>31.7</v>
      </c>
      <c r="H16" s="1">
        <v>7</v>
      </c>
      <c r="I16" s="14">
        <v>9.6180555555555559E-4</v>
      </c>
      <c r="J16" s="1">
        <v>1</v>
      </c>
      <c r="K16" s="103" t="s">
        <v>24</v>
      </c>
      <c r="L16" s="95">
        <v>0</v>
      </c>
      <c r="M16" s="15">
        <v>15</v>
      </c>
      <c r="N16" s="1">
        <v>0</v>
      </c>
      <c r="O16" s="94" t="s">
        <v>24</v>
      </c>
      <c r="P16" s="95">
        <v>0</v>
      </c>
      <c r="Q16" s="8" t="s">
        <v>24</v>
      </c>
      <c r="R16" s="1">
        <v>0</v>
      </c>
      <c r="S16" s="8" t="s">
        <v>24</v>
      </c>
      <c r="T16" s="1">
        <v>0</v>
      </c>
      <c r="U16" s="8" t="s">
        <v>24</v>
      </c>
      <c r="V16" s="1">
        <v>0</v>
      </c>
      <c r="W16" s="19">
        <v>136</v>
      </c>
      <c r="X16" s="1">
        <v>1</v>
      </c>
      <c r="Y16" s="15">
        <v>9.4</v>
      </c>
      <c r="Z16" s="6">
        <v>8</v>
      </c>
    </row>
    <row r="17" spans="2:26">
      <c r="B17" s="82" t="s">
        <v>83</v>
      </c>
      <c r="C17" s="107" t="s">
        <v>115</v>
      </c>
      <c r="D17" s="1" t="s">
        <v>27</v>
      </c>
      <c r="E17" s="5">
        <f t="shared" si="0"/>
        <v>16</v>
      </c>
      <c r="F17" s="3"/>
      <c r="G17" s="13">
        <v>33.799999999999997</v>
      </c>
      <c r="H17" s="1">
        <v>2</v>
      </c>
      <c r="I17" s="14">
        <v>1.0034722222222222E-3</v>
      </c>
      <c r="J17" s="1">
        <v>0</v>
      </c>
      <c r="K17" s="15">
        <v>13.3</v>
      </c>
      <c r="L17" s="1">
        <v>8</v>
      </c>
      <c r="M17" s="15">
        <v>13.3</v>
      </c>
      <c r="N17" s="1">
        <v>6</v>
      </c>
      <c r="O17" s="32">
        <v>2.5499999999999998</v>
      </c>
      <c r="P17" s="1">
        <v>0</v>
      </c>
      <c r="Q17" s="98" t="s">
        <v>24</v>
      </c>
      <c r="R17" s="95">
        <v>0</v>
      </c>
      <c r="S17" s="98" t="s">
        <v>24</v>
      </c>
      <c r="T17" s="95">
        <v>0</v>
      </c>
      <c r="U17" s="8" t="s">
        <v>24</v>
      </c>
      <c r="V17" s="1">
        <v>0</v>
      </c>
      <c r="W17" s="19" t="s">
        <v>24</v>
      </c>
      <c r="X17" s="1">
        <v>0</v>
      </c>
      <c r="Y17" s="15" t="s">
        <v>24</v>
      </c>
      <c r="Z17" s="6">
        <v>0</v>
      </c>
    </row>
    <row r="18" spans="2:26">
      <c r="B18" s="26" t="s">
        <v>44</v>
      </c>
      <c r="C18" s="107" t="s">
        <v>116</v>
      </c>
      <c r="D18" s="1" t="s">
        <v>27</v>
      </c>
      <c r="E18" s="5">
        <f t="shared" si="0"/>
        <v>15</v>
      </c>
      <c r="F18" s="3"/>
      <c r="G18" s="115">
        <v>34.1</v>
      </c>
      <c r="H18" s="95">
        <v>0</v>
      </c>
      <c r="I18" s="14">
        <v>8.9699074074074073E-4</v>
      </c>
      <c r="J18" s="1">
        <v>7</v>
      </c>
      <c r="K18" s="103">
        <v>14.7</v>
      </c>
      <c r="L18" s="95">
        <v>0</v>
      </c>
      <c r="M18" s="15">
        <v>15.1</v>
      </c>
      <c r="N18" s="1">
        <v>0</v>
      </c>
      <c r="O18" s="32">
        <v>2.75</v>
      </c>
      <c r="P18" s="1">
        <v>0</v>
      </c>
      <c r="Q18" s="8">
        <v>25</v>
      </c>
      <c r="R18" s="1">
        <v>0</v>
      </c>
      <c r="S18" s="8">
        <v>33</v>
      </c>
      <c r="T18" s="1">
        <v>2</v>
      </c>
      <c r="U18" s="8">
        <v>43</v>
      </c>
      <c r="V18" s="1">
        <v>0</v>
      </c>
      <c r="W18" s="19">
        <v>116</v>
      </c>
      <c r="X18" s="1">
        <v>0</v>
      </c>
      <c r="Y18" s="15">
        <v>9.6</v>
      </c>
      <c r="Z18" s="6">
        <v>6</v>
      </c>
    </row>
    <row r="19" spans="2:26">
      <c r="B19" s="82" t="s">
        <v>44</v>
      </c>
      <c r="C19" s="107" t="s">
        <v>117</v>
      </c>
      <c r="D19" s="1" t="s">
        <v>27</v>
      </c>
      <c r="E19" s="5">
        <f t="shared" si="0"/>
        <v>15</v>
      </c>
      <c r="F19" s="3"/>
      <c r="G19" s="115">
        <v>37.6</v>
      </c>
      <c r="H19" s="95">
        <v>0</v>
      </c>
      <c r="I19" s="14">
        <v>1.0532407407407407E-3</v>
      </c>
      <c r="J19" s="1">
        <v>0</v>
      </c>
      <c r="K19" s="15">
        <v>14.6</v>
      </c>
      <c r="L19" s="1">
        <v>1</v>
      </c>
      <c r="M19" s="15">
        <v>16.2</v>
      </c>
      <c r="N19" s="1">
        <v>0</v>
      </c>
      <c r="O19" s="94" t="s">
        <v>24</v>
      </c>
      <c r="P19" s="95">
        <v>0</v>
      </c>
      <c r="Q19" s="8">
        <v>32</v>
      </c>
      <c r="R19" s="1">
        <v>6</v>
      </c>
      <c r="S19" s="8">
        <v>29</v>
      </c>
      <c r="T19" s="1">
        <v>0</v>
      </c>
      <c r="U19" s="8">
        <v>55</v>
      </c>
      <c r="V19" s="1">
        <v>5</v>
      </c>
      <c r="W19" s="19">
        <v>137</v>
      </c>
      <c r="X19" s="1">
        <v>3</v>
      </c>
      <c r="Y19" s="15">
        <v>10.7</v>
      </c>
      <c r="Z19" s="6">
        <v>0</v>
      </c>
    </row>
    <row r="20" spans="2:26">
      <c r="B20" s="26" t="s">
        <v>118</v>
      </c>
      <c r="C20" s="107" t="s">
        <v>119</v>
      </c>
      <c r="D20" s="1" t="s">
        <v>29</v>
      </c>
      <c r="E20" s="5">
        <f t="shared" si="0"/>
        <v>13</v>
      </c>
      <c r="F20" s="3"/>
      <c r="G20" s="13">
        <v>39.4</v>
      </c>
      <c r="H20" s="1">
        <v>0</v>
      </c>
      <c r="I20" s="14" t="s">
        <v>24</v>
      </c>
      <c r="J20" s="1">
        <v>0</v>
      </c>
      <c r="K20" s="15">
        <v>14</v>
      </c>
      <c r="L20" s="1">
        <v>3</v>
      </c>
      <c r="M20" s="103" t="s">
        <v>24</v>
      </c>
      <c r="N20" s="95">
        <v>0</v>
      </c>
      <c r="O20" s="32">
        <v>2.85</v>
      </c>
      <c r="P20" s="1">
        <v>0</v>
      </c>
      <c r="Q20" s="8">
        <v>33</v>
      </c>
      <c r="R20" s="1">
        <v>7</v>
      </c>
      <c r="S20" s="8">
        <v>34</v>
      </c>
      <c r="T20" s="1">
        <v>3</v>
      </c>
      <c r="U20" s="98" t="s">
        <v>24</v>
      </c>
      <c r="V20" s="95">
        <v>0</v>
      </c>
      <c r="W20" s="19" t="s">
        <v>24</v>
      </c>
      <c r="X20" s="1">
        <v>0</v>
      </c>
      <c r="Y20" s="15" t="s">
        <v>24</v>
      </c>
      <c r="Z20" s="6">
        <v>0</v>
      </c>
    </row>
    <row r="21" spans="2:26">
      <c r="B21" s="82" t="s">
        <v>49</v>
      </c>
      <c r="C21" s="107" t="s">
        <v>120</v>
      </c>
      <c r="D21" s="1" t="s">
        <v>17</v>
      </c>
      <c r="E21" s="5">
        <f t="shared" si="0"/>
        <v>10</v>
      </c>
      <c r="F21" s="3"/>
      <c r="G21" s="13">
        <v>40.6</v>
      </c>
      <c r="H21" s="1">
        <v>0</v>
      </c>
      <c r="I21" s="14">
        <v>1.0150462962962962E-3</v>
      </c>
      <c r="J21" s="1">
        <v>0</v>
      </c>
      <c r="K21" s="15">
        <v>13.9</v>
      </c>
      <c r="L21" s="1">
        <v>4</v>
      </c>
      <c r="M21" s="103" t="s">
        <v>24</v>
      </c>
      <c r="N21" s="95">
        <v>0</v>
      </c>
      <c r="O21" s="32">
        <v>2.06</v>
      </c>
      <c r="P21" s="1">
        <v>0</v>
      </c>
      <c r="Q21" s="98" t="s">
        <v>24</v>
      </c>
      <c r="R21" s="95">
        <v>0</v>
      </c>
      <c r="S21" s="8">
        <v>47</v>
      </c>
      <c r="T21" s="1">
        <v>6</v>
      </c>
      <c r="U21" s="8">
        <v>52</v>
      </c>
      <c r="V21" s="1">
        <v>0</v>
      </c>
      <c r="W21" s="19">
        <v>126</v>
      </c>
      <c r="X21" s="1">
        <v>0</v>
      </c>
      <c r="Y21" s="15">
        <v>11.4</v>
      </c>
      <c r="Z21" s="6">
        <v>0</v>
      </c>
    </row>
    <row r="22" spans="2:26">
      <c r="B22" s="26" t="s">
        <v>51</v>
      </c>
      <c r="C22" s="107" t="s">
        <v>121</v>
      </c>
      <c r="D22" s="1" t="s">
        <v>29</v>
      </c>
      <c r="E22" s="5">
        <f t="shared" si="0"/>
        <v>9</v>
      </c>
      <c r="F22" s="3"/>
      <c r="G22" s="13">
        <v>38.9</v>
      </c>
      <c r="H22" s="1">
        <v>0</v>
      </c>
      <c r="I22" s="14">
        <v>1.1134259259259259E-3</v>
      </c>
      <c r="J22" s="1">
        <v>0</v>
      </c>
      <c r="K22" s="15">
        <v>13.8</v>
      </c>
      <c r="L22" s="1">
        <v>5</v>
      </c>
      <c r="M22" s="15">
        <v>14</v>
      </c>
      <c r="N22" s="1">
        <v>4</v>
      </c>
      <c r="O22" s="94" t="s">
        <v>24</v>
      </c>
      <c r="P22" s="95">
        <v>0</v>
      </c>
      <c r="Q22" s="98" t="s">
        <v>24</v>
      </c>
      <c r="R22" s="95">
        <v>0</v>
      </c>
      <c r="S22" s="8" t="s">
        <v>24</v>
      </c>
      <c r="T22" s="1">
        <v>0</v>
      </c>
      <c r="U22" s="8" t="s">
        <v>24</v>
      </c>
      <c r="V22" s="1">
        <v>0</v>
      </c>
      <c r="W22" s="19">
        <v>115</v>
      </c>
      <c r="X22" s="1">
        <v>0</v>
      </c>
      <c r="Y22" s="15">
        <v>10.3</v>
      </c>
      <c r="Z22" s="6">
        <v>0</v>
      </c>
    </row>
    <row r="23" spans="2:26">
      <c r="B23" s="82" t="s">
        <v>53</v>
      </c>
      <c r="C23" s="24" t="s">
        <v>122</v>
      </c>
      <c r="D23" s="1" t="s">
        <v>27</v>
      </c>
      <c r="E23" s="5">
        <f t="shared" si="0"/>
        <v>8</v>
      </c>
      <c r="F23" s="3"/>
      <c r="G23" s="13">
        <v>36.700000000000003</v>
      </c>
      <c r="H23" s="1">
        <v>0</v>
      </c>
      <c r="I23" s="14">
        <v>9.3981481481481477E-4</v>
      </c>
      <c r="J23" s="1">
        <v>3</v>
      </c>
      <c r="K23" s="103" t="s">
        <v>24</v>
      </c>
      <c r="L23" s="95">
        <v>0</v>
      </c>
      <c r="M23" s="103" t="s">
        <v>24</v>
      </c>
      <c r="N23" s="95">
        <v>0</v>
      </c>
      <c r="O23" s="32">
        <v>3.6</v>
      </c>
      <c r="P23" s="1">
        <v>5</v>
      </c>
      <c r="Q23" s="8" t="s">
        <v>24</v>
      </c>
      <c r="R23" s="1">
        <v>0</v>
      </c>
      <c r="S23" s="8" t="s">
        <v>24</v>
      </c>
      <c r="T23" s="1">
        <v>0</v>
      </c>
      <c r="U23" s="8" t="s">
        <v>24</v>
      </c>
      <c r="V23" s="1">
        <v>0</v>
      </c>
      <c r="W23" s="19" t="s">
        <v>24</v>
      </c>
      <c r="X23" s="1">
        <v>0</v>
      </c>
      <c r="Y23" s="15" t="s">
        <v>24</v>
      </c>
      <c r="Z23" s="6">
        <v>0</v>
      </c>
    </row>
    <row r="24" spans="2:26">
      <c r="B24" s="26" t="s">
        <v>55</v>
      </c>
      <c r="C24" s="107" t="s">
        <v>123</v>
      </c>
      <c r="D24" s="1" t="s">
        <v>27</v>
      </c>
      <c r="E24" s="5">
        <f t="shared" si="0"/>
        <v>6</v>
      </c>
      <c r="F24" s="3"/>
      <c r="G24" s="13">
        <v>36.6</v>
      </c>
      <c r="H24" s="1">
        <v>0</v>
      </c>
      <c r="I24" s="14">
        <v>1.0844907407407407E-3</v>
      </c>
      <c r="J24" s="1">
        <v>0</v>
      </c>
      <c r="K24" s="103" t="s">
        <v>24</v>
      </c>
      <c r="L24" s="95">
        <v>0</v>
      </c>
      <c r="M24" s="15">
        <v>15.5</v>
      </c>
      <c r="N24" s="1">
        <v>0</v>
      </c>
      <c r="O24" s="32">
        <v>2.0499999999999998</v>
      </c>
      <c r="P24" s="1">
        <v>0</v>
      </c>
      <c r="Q24" s="98" t="s">
        <v>24</v>
      </c>
      <c r="R24" s="95">
        <v>0</v>
      </c>
      <c r="S24" s="8" t="s">
        <v>24</v>
      </c>
      <c r="T24" s="1">
        <v>0</v>
      </c>
      <c r="U24" s="8">
        <v>56</v>
      </c>
      <c r="V24" s="1">
        <v>6</v>
      </c>
      <c r="W24" s="19">
        <v>105</v>
      </c>
      <c r="X24" s="1">
        <v>0</v>
      </c>
      <c r="Y24" s="15">
        <v>10.6</v>
      </c>
      <c r="Z24" s="6">
        <v>0</v>
      </c>
    </row>
    <row r="25" spans="2:26">
      <c r="B25" s="82" t="s">
        <v>57</v>
      </c>
      <c r="C25" s="24" t="s">
        <v>124</v>
      </c>
      <c r="D25" s="1" t="s">
        <v>39</v>
      </c>
      <c r="E25" s="5">
        <f t="shared" si="0"/>
        <v>5</v>
      </c>
      <c r="F25" s="3"/>
      <c r="G25" s="115" t="s">
        <v>24</v>
      </c>
      <c r="H25" s="95">
        <v>0</v>
      </c>
      <c r="I25" s="14">
        <v>1.0983796296296295E-3</v>
      </c>
      <c r="J25" s="1">
        <v>0</v>
      </c>
      <c r="K25" s="103" t="s">
        <v>24</v>
      </c>
      <c r="L25" s="95">
        <v>0</v>
      </c>
      <c r="M25" s="15" t="s">
        <v>24</v>
      </c>
      <c r="N25" s="1">
        <v>0</v>
      </c>
      <c r="O25" s="32">
        <v>3.15</v>
      </c>
      <c r="P25" s="1">
        <v>4</v>
      </c>
      <c r="Q25" s="8" t="s">
        <v>24</v>
      </c>
      <c r="R25" s="1">
        <v>0</v>
      </c>
      <c r="S25" s="8">
        <v>32</v>
      </c>
      <c r="T25" s="1">
        <v>1</v>
      </c>
      <c r="U25" s="8" t="s">
        <v>24</v>
      </c>
      <c r="V25" s="1">
        <v>0</v>
      </c>
      <c r="W25" s="19" t="s">
        <v>24</v>
      </c>
      <c r="X25" s="1">
        <v>0</v>
      </c>
      <c r="Y25" s="15" t="s">
        <v>24</v>
      </c>
      <c r="Z25" s="6">
        <v>0</v>
      </c>
    </row>
    <row r="26" spans="2:26">
      <c r="B26" s="26" t="s">
        <v>59</v>
      </c>
      <c r="C26" s="107" t="s">
        <v>125</v>
      </c>
      <c r="D26" s="1" t="s">
        <v>34</v>
      </c>
      <c r="E26" s="5">
        <f t="shared" si="0"/>
        <v>4</v>
      </c>
      <c r="F26" s="3"/>
      <c r="G26" s="115">
        <v>43</v>
      </c>
      <c r="H26" s="95">
        <v>0</v>
      </c>
      <c r="I26" s="14">
        <v>1.3576388888888889E-3</v>
      </c>
      <c r="J26" s="1">
        <v>0</v>
      </c>
      <c r="K26" s="15">
        <v>16.399999999999999</v>
      </c>
      <c r="L26" s="1">
        <v>0</v>
      </c>
      <c r="M26" s="15">
        <v>19.5</v>
      </c>
      <c r="N26" s="1">
        <v>0</v>
      </c>
      <c r="O26" s="94" t="s">
        <v>24</v>
      </c>
      <c r="P26" s="95">
        <v>0</v>
      </c>
      <c r="Q26" s="8">
        <v>12</v>
      </c>
      <c r="R26" s="1">
        <v>0</v>
      </c>
      <c r="S26" s="8">
        <v>40</v>
      </c>
      <c r="T26" s="1">
        <v>4</v>
      </c>
      <c r="U26" s="8">
        <v>49</v>
      </c>
      <c r="V26" s="1">
        <v>0</v>
      </c>
      <c r="W26" s="19">
        <v>102</v>
      </c>
      <c r="X26" s="1">
        <v>0</v>
      </c>
      <c r="Y26" s="15">
        <v>12.9</v>
      </c>
      <c r="Z26" s="6">
        <v>0</v>
      </c>
    </row>
    <row r="27" spans="2:26">
      <c r="B27" s="82" t="s">
        <v>126</v>
      </c>
      <c r="C27" s="107" t="s">
        <v>127</v>
      </c>
      <c r="D27" s="1" t="s">
        <v>29</v>
      </c>
      <c r="E27" s="5">
        <f t="shared" si="0"/>
        <v>3</v>
      </c>
      <c r="F27" s="3"/>
      <c r="G27" s="115">
        <v>37.9</v>
      </c>
      <c r="H27" s="95">
        <v>0</v>
      </c>
      <c r="I27" s="102">
        <v>1.005787037037037E-3</v>
      </c>
      <c r="J27" s="95">
        <v>0</v>
      </c>
      <c r="K27" s="15">
        <v>14.4</v>
      </c>
      <c r="L27" s="1">
        <v>2</v>
      </c>
      <c r="M27" s="15">
        <v>14.9</v>
      </c>
      <c r="N27" s="1">
        <v>1</v>
      </c>
      <c r="O27" s="32">
        <v>1.7</v>
      </c>
      <c r="P27" s="1">
        <v>0</v>
      </c>
      <c r="Q27" s="8">
        <v>15</v>
      </c>
      <c r="R27" s="1">
        <v>0</v>
      </c>
      <c r="S27" s="8">
        <v>12</v>
      </c>
      <c r="T27" s="1">
        <v>0</v>
      </c>
      <c r="U27" s="8">
        <v>51</v>
      </c>
      <c r="V27" s="1">
        <v>0</v>
      </c>
      <c r="W27" s="19">
        <v>84</v>
      </c>
      <c r="X27" s="1">
        <v>0</v>
      </c>
      <c r="Y27" s="15">
        <v>10.3</v>
      </c>
      <c r="Z27" s="6">
        <v>0</v>
      </c>
    </row>
    <row r="28" spans="2:26">
      <c r="B28" s="26" t="s">
        <v>126</v>
      </c>
      <c r="C28" s="24" t="s">
        <v>128</v>
      </c>
      <c r="D28" s="1" t="s">
        <v>27</v>
      </c>
      <c r="E28" s="5">
        <f t="shared" si="0"/>
        <v>3</v>
      </c>
      <c r="F28" s="3"/>
      <c r="G28" s="115" t="s">
        <v>24</v>
      </c>
      <c r="H28" s="95">
        <v>0</v>
      </c>
      <c r="I28" s="102" t="s">
        <v>24</v>
      </c>
      <c r="J28" s="95">
        <v>0</v>
      </c>
      <c r="K28" s="15">
        <v>15.8</v>
      </c>
      <c r="L28" s="1">
        <v>0</v>
      </c>
      <c r="M28" s="15">
        <v>14.6</v>
      </c>
      <c r="N28" s="1">
        <v>3</v>
      </c>
      <c r="O28" s="32" t="s">
        <v>24</v>
      </c>
      <c r="P28" s="1">
        <v>0</v>
      </c>
      <c r="Q28" s="8" t="s">
        <v>24</v>
      </c>
      <c r="R28" s="1">
        <v>0</v>
      </c>
      <c r="S28" s="8" t="s">
        <v>24</v>
      </c>
      <c r="T28" s="1">
        <v>0</v>
      </c>
      <c r="U28" s="8">
        <v>41</v>
      </c>
      <c r="V28" s="1">
        <v>0</v>
      </c>
      <c r="W28" s="19" t="s">
        <v>24</v>
      </c>
      <c r="X28" s="1">
        <v>0</v>
      </c>
      <c r="Y28" s="15" t="s">
        <v>24</v>
      </c>
      <c r="Z28" s="6">
        <v>0</v>
      </c>
    </row>
    <row r="29" spans="2:26">
      <c r="B29" s="82" t="s">
        <v>129</v>
      </c>
      <c r="C29" s="107" t="s">
        <v>130</v>
      </c>
      <c r="D29" s="1" t="s">
        <v>27</v>
      </c>
      <c r="E29" s="5">
        <f t="shared" si="0"/>
        <v>2</v>
      </c>
      <c r="F29" s="3"/>
      <c r="G29" s="115">
        <v>38.299999999999997</v>
      </c>
      <c r="H29" s="95">
        <v>0</v>
      </c>
      <c r="I29" s="14">
        <v>1.0150462962962962E-3</v>
      </c>
      <c r="J29" s="1">
        <v>0</v>
      </c>
      <c r="K29" s="103" t="s">
        <v>24</v>
      </c>
      <c r="L29" s="95">
        <v>0</v>
      </c>
      <c r="M29" s="15">
        <v>15.6</v>
      </c>
      <c r="N29" s="1">
        <v>0</v>
      </c>
      <c r="O29" s="32">
        <v>3</v>
      </c>
      <c r="P29" s="1">
        <v>2</v>
      </c>
      <c r="Q29" s="8">
        <v>28</v>
      </c>
      <c r="R29" s="1">
        <v>0</v>
      </c>
      <c r="S29" s="8">
        <v>28</v>
      </c>
      <c r="T29" s="1">
        <v>0</v>
      </c>
      <c r="U29" s="8">
        <v>50</v>
      </c>
      <c r="V29" s="1">
        <v>0</v>
      </c>
      <c r="W29" s="19">
        <v>121</v>
      </c>
      <c r="X29" s="1">
        <v>0</v>
      </c>
      <c r="Y29" s="15">
        <v>11.3</v>
      </c>
      <c r="Z29" s="6">
        <v>0</v>
      </c>
    </row>
    <row r="30" spans="2:26">
      <c r="B30" s="26" t="s">
        <v>129</v>
      </c>
      <c r="C30" s="107" t="s">
        <v>131</v>
      </c>
      <c r="D30" s="1" t="s">
        <v>34</v>
      </c>
      <c r="E30" s="5">
        <f t="shared" si="0"/>
        <v>2</v>
      </c>
      <c r="F30" s="3"/>
      <c r="G30" s="13">
        <v>41.1</v>
      </c>
      <c r="H30" s="1">
        <v>0</v>
      </c>
      <c r="I30" s="14">
        <v>1.1134259259259259E-3</v>
      </c>
      <c r="J30" s="1">
        <v>0</v>
      </c>
      <c r="K30" s="103" t="s">
        <v>24</v>
      </c>
      <c r="L30" s="95">
        <v>0</v>
      </c>
      <c r="M30" s="15">
        <v>18.8</v>
      </c>
      <c r="N30" s="1">
        <v>0</v>
      </c>
      <c r="O30" s="32">
        <v>1.8</v>
      </c>
      <c r="P30" s="1">
        <v>0</v>
      </c>
      <c r="Q30" s="8">
        <v>30</v>
      </c>
      <c r="R30" s="1">
        <v>2</v>
      </c>
      <c r="S30" s="8">
        <v>15</v>
      </c>
      <c r="T30" s="1">
        <v>0</v>
      </c>
      <c r="U30" s="98" t="s">
        <v>24</v>
      </c>
      <c r="V30" s="95">
        <v>0</v>
      </c>
      <c r="W30" s="19">
        <v>112</v>
      </c>
      <c r="X30" s="1">
        <v>0</v>
      </c>
      <c r="Y30" s="15">
        <v>11.6</v>
      </c>
      <c r="Z30" s="6">
        <v>0</v>
      </c>
    </row>
    <row r="31" spans="2:26">
      <c r="B31" s="82" t="s">
        <v>132</v>
      </c>
      <c r="C31" s="107" t="s">
        <v>133</v>
      </c>
      <c r="D31" s="1" t="s">
        <v>39</v>
      </c>
      <c r="E31" s="5">
        <f t="shared" si="0"/>
        <v>0</v>
      </c>
      <c r="F31" s="3"/>
      <c r="G31" s="115" t="s">
        <v>24</v>
      </c>
      <c r="H31" s="95">
        <v>0</v>
      </c>
      <c r="I31" s="14">
        <v>1.1226851851851851E-3</v>
      </c>
      <c r="J31" s="1">
        <v>0</v>
      </c>
      <c r="K31" s="15">
        <v>14.8</v>
      </c>
      <c r="L31" s="1">
        <v>0</v>
      </c>
      <c r="M31" s="103" t="s">
        <v>24</v>
      </c>
      <c r="N31" s="95">
        <v>0</v>
      </c>
      <c r="O31" s="32" t="s">
        <v>24</v>
      </c>
      <c r="P31" s="1">
        <v>0</v>
      </c>
      <c r="Q31" s="8" t="s">
        <v>24</v>
      </c>
      <c r="R31" s="1">
        <v>0</v>
      </c>
      <c r="S31" s="8" t="s">
        <v>24</v>
      </c>
      <c r="T31" s="1">
        <v>0</v>
      </c>
      <c r="U31" s="8">
        <v>45</v>
      </c>
      <c r="V31" s="1">
        <v>0</v>
      </c>
      <c r="W31" s="19">
        <v>111</v>
      </c>
      <c r="X31" s="1">
        <v>0</v>
      </c>
      <c r="Y31" s="15">
        <v>10.9</v>
      </c>
      <c r="Z31" s="6">
        <v>0</v>
      </c>
    </row>
    <row r="32" spans="2:26">
      <c r="B32" s="26" t="s">
        <v>132</v>
      </c>
      <c r="C32" s="107" t="s">
        <v>134</v>
      </c>
      <c r="D32" s="1" t="s">
        <v>27</v>
      </c>
      <c r="E32" s="5">
        <f t="shared" si="0"/>
        <v>0</v>
      </c>
      <c r="F32" s="3"/>
      <c r="G32" s="115">
        <v>41.7</v>
      </c>
      <c r="H32" s="95">
        <v>0</v>
      </c>
      <c r="I32" s="14">
        <v>1.1053240740740741E-3</v>
      </c>
      <c r="J32" s="1">
        <v>0</v>
      </c>
      <c r="K32" s="15">
        <v>15</v>
      </c>
      <c r="L32" s="1">
        <v>0</v>
      </c>
      <c r="M32" s="103" t="s">
        <v>24</v>
      </c>
      <c r="N32" s="95">
        <v>0</v>
      </c>
      <c r="O32" s="32">
        <v>2.1</v>
      </c>
      <c r="P32" s="1">
        <v>0</v>
      </c>
      <c r="Q32" s="8">
        <v>5</v>
      </c>
      <c r="R32" s="1">
        <v>0</v>
      </c>
      <c r="S32" s="8">
        <v>18</v>
      </c>
      <c r="T32" s="1">
        <v>0</v>
      </c>
      <c r="U32" s="8">
        <v>49</v>
      </c>
      <c r="V32" s="1">
        <v>0</v>
      </c>
      <c r="W32" s="19">
        <v>87</v>
      </c>
      <c r="X32" s="1">
        <v>0</v>
      </c>
      <c r="Y32" s="15">
        <v>11</v>
      </c>
      <c r="Z32" s="6">
        <v>0</v>
      </c>
    </row>
    <row r="33" spans="2:26">
      <c r="B33" s="82" t="s">
        <v>132</v>
      </c>
      <c r="C33" s="107" t="s">
        <v>135</v>
      </c>
      <c r="D33" s="1" t="s">
        <v>17</v>
      </c>
      <c r="E33" s="5">
        <f t="shared" si="0"/>
        <v>0</v>
      </c>
      <c r="F33" s="3"/>
      <c r="G33" s="115" t="s">
        <v>24</v>
      </c>
      <c r="H33" s="95">
        <v>0</v>
      </c>
      <c r="I33" s="14">
        <v>1.1250000000000001E-3</v>
      </c>
      <c r="J33" s="1">
        <v>0</v>
      </c>
      <c r="K33" s="103" t="s">
        <v>24</v>
      </c>
      <c r="L33" s="95">
        <v>0</v>
      </c>
      <c r="M33" s="15">
        <v>17.7</v>
      </c>
      <c r="N33" s="1">
        <v>0</v>
      </c>
      <c r="O33" s="32" t="s">
        <v>24</v>
      </c>
      <c r="P33" s="1">
        <v>0</v>
      </c>
      <c r="Q33" s="8">
        <v>16</v>
      </c>
      <c r="R33" s="1">
        <v>0</v>
      </c>
      <c r="S33" s="8">
        <v>20</v>
      </c>
      <c r="T33" s="1">
        <v>0</v>
      </c>
      <c r="U33" s="8">
        <v>48</v>
      </c>
      <c r="V33" s="1">
        <v>0</v>
      </c>
      <c r="W33" s="19">
        <v>135</v>
      </c>
      <c r="X33" s="1">
        <v>0</v>
      </c>
      <c r="Y33" s="15">
        <v>11.1</v>
      </c>
      <c r="Z33" s="6">
        <v>0</v>
      </c>
    </row>
    <row r="34" spans="2:26">
      <c r="B34" s="26" t="s">
        <v>132</v>
      </c>
      <c r="C34" s="24" t="s">
        <v>136</v>
      </c>
      <c r="D34" s="1" t="s">
        <v>34</v>
      </c>
      <c r="E34" s="5">
        <f t="shared" si="0"/>
        <v>0</v>
      </c>
      <c r="F34" s="3"/>
      <c r="G34" s="115" t="s">
        <v>24</v>
      </c>
      <c r="H34" s="95">
        <v>0</v>
      </c>
      <c r="I34" s="102" t="s">
        <v>24</v>
      </c>
      <c r="J34" s="95">
        <v>0</v>
      </c>
      <c r="K34" s="15" t="s">
        <v>24</v>
      </c>
      <c r="L34" s="1">
        <v>0</v>
      </c>
      <c r="M34" s="15" t="s">
        <v>24</v>
      </c>
      <c r="N34" s="1">
        <v>0</v>
      </c>
      <c r="O34" s="32" t="s">
        <v>24</v>
      </c>
      <c r="P34" s="1">
        <v>0</v>
      </c>
      <c r="Q34" s="8" t="s">
        <v>24</v>
      </c>
      <c r="R34" s="1">
        <v>0</v>
      </c>
      <c r="S34" s="8" t="s">
        <v>24</v>
      </c>
      <c r="T34" s="1">
        <v>0</v>
      </c>
      <c r="U34" s="8" t="s">
        <v>24</v>
      </c>
      <c r="V34" s="1">
        <v>0</v>
      </c>
      <c r="W34" s="19">
        <v>84</v>
      </c>
      <c r="X34" s="1">
        <v>0</v>
      </c>
      <c r="Y34" s="15">
        <v>11.6</v>
      </c>
      <c r="Z34" s="6">
        <v>0</v>
      </c>
    </row>
    <row r="35" spans="2:26">
      <c r="B35" s="82" t="s">
        <v>132</v>
      </c>
      <c r="C35" s="107" t="s">
        <v>137</v>
      </c>
      <c r="D35" s="1" t="s">
        <v>29</v>
      </c>
      <c r="E35" s="5">
        <f t="shared" si="0"/>
        <v>0</v>
      </c>
      <c r="F35" s="3"/>
      <c r="G35" s="115" t="s">
        <v>24</v>
      </c>
      <c r="H35" s="95">
        <v>0</v>
      </c>
      <c r="I35" s="102" t="s">
        <v>24</v>
      </c>
      <c r="J35" s="95">
        <v>0</v>
      </c>
      <c r="K35" s="15" t="s">
        <v>24</v>
      </c>
      <c r="L35" s="1">
        <v>0</v>
      </c>
      <c r="M35" s="15">
        <v>17</v>
      </c>
      <c r="N35" s="1">
        <v>0</v>
      </c>
      <c r="O35" s="32">
        <v>2.4500000000000002</v>
      </c>
      <c r="P35" s="1">
        <v>0</v>
      </c>
      <c r="Q35" s="8">
        <v>20</v>
      </c>
      <c r="R35" s="1">
        <v>0</v>
      </c>
      <c r="S35" s="8">
        <v>20</v>
      </c>
      <c r="T35" s="1">
        <v>0</v>
      </c>
      <c r="U35" s="8">
        <v>36</v>
      </c>
      <c r="V35" s="1">
        <v>0</v>
      </c>
      <c r="W35" s="19">
        <v>106</v>
      </c>
      <c r="X35" s="1">
        <v>0</v>
      </c>
      <c r="Y35" s="15">
        <v>12.5</v>
      </c>
      <c r="Z35" s="6">
        <v>0</v>
      </c>
    </row>
    <row r="36" spans="2:26">
      <c r="B36" s="26" t="s">
        <v>132</v>
      </c>
      <c r="C36" s="107" t="s">
        <v>138</v>
      </c>
      <c r="D36" s="1" t="s">
        <v>29</v>
      </c>
      <c r="E36" s="5">
        <f t="shared" si="0"/>
        <v>0</v>
      </c>
      <c r="F36" s="3"/>
      <c r="G36" s="115">
        <v>41</v>
      </c>
      <c r="H36" s="95">
        <v>0</v>
      </c>
      <c r="I36" s="14">
        <v>1.1851851851851852E-3</v>
      </c>
      <c r="J36" s="1">
        <v>0</v>
      </c>
      <c r="K36" s="103" t="s">
        <v>24</v>
      </c>
      <c r="L36" s="95">
        <v>0</v>
      </c>
      <c r="M36" s="15">
        <v>23.5</v>
      </c>
      <c r="N36" s="1">
        <v>0</v>
      </c>
      <c r="O36" s="32">
        <v>1.65</v>
      </c>
      <c r="P36" s="1">
        <v>0</v>
      </c>
      <c r="Q36" s="8">
        <v>14</v>
      </c>
      <c r="R36" s="1">
        <v>0</v>
      </c>
      <c r="S36" s="8">
        <v>17</v>
      </c>
      <c r="T36" s="1">
        <v>0</v>
      </c>
      <c r="U36" s="8">
        <v>41</v>
      </c>
      <c r="V36" s="1">
        <v>0</v>
      </c>
      <c r="W36" s="19">
        <v>92</v>
      </c>
      <c r="X36" s="1">
        <v>0</v>
      </c>
      <c r="Y36" s="15">
        <v>12.9</v>
      </c>
      <c r="Z36" s="6">
        <v>0</v>
      </c>
    </row>
    <row r="37" spans="2:26">
      <c r="B37" s="82" t="s">
        <v>132</v>
      </c>
      <c r="C37" s="24" t="s">
        <v>139</v>
      </c>
      <c r="D37" s="1" t="s">
        <v>27</v>
      </c>
      <c r="E37" s="5">
        <f t="shared" si="0"/>
        <v>0</v>
      </c>
      <c r="F37" s="3"/>
      <c r="G37" s="115" t="s">
        <v>24</v>
      </c>
      <c r="H37" s="95">
        <v>0</v>
      </c>
      <c r="I37" s="14">
        <v>1.1319444444444443E-3</v>
      </c>
      <c r="J37" s="1">
        <v>0</v>
      </c>
      <c r="K37" s="103" t="s">
        <v>24</v>
      </c>
      <c r="L37" s="95">
        <v>0</v>
      </c>
      <c r="M37" s="15" t="s">
        <v>24</v>
      </c>
      <c r="N37" s="1">
        <v>0</v>
      </c>
      <c r="O37" s="32">
        <v>2.2000000000000002</v>
      </c>
      <c r="P37" s="1">
        <v>0</v>
      </c>
      <c r="Q37" s="8" t="s">
        <v>24</v>
      </c>
      <c r="R37" s="1">
        <v>0</v>
      </c>
      <c r="S37" s="8" t="s">
        <v>24</v>
      </c>
      <c r="T37" s="1">
        <v>0</v>
      </c>
      <c r="U37" s="8">
        <v>52</v>
      </c>
      <c r="V37" s="1">
        <v>0</v>
      </c>
      <c r="W37" s="19" t="s">
        <v>24</v>
      </c>
      <c r="X37" s="1">
        <v>0</v>
      </c>
      <c r="Y37" s="15" t="s">
        <v>24</v>
      </c>
      <c r="Z37" s="6">
        <v>0</v>
      </c>
    </row>
    <row r="38" spans="2:26">
      <c r="B38" s="26" t="s">
        <v>132</v>
      </c>
      <c r="C38" s="24" t="s">
        <v>140</v>
      </c>
      <c r="D38" s="1" t="s">
        <v>34</v>
      </c>
      <c r="E38" s="5">
        <f t="shared" si="0"/>
        <v>0</v>
      </c>
      <c r="F38" s="3"/>
      <c r="G38" s="115" t="s">
        <v>24</v>
      </c>
      <c r="H38" s="95">
        <v>0</v>
      </c>
      <c r="I38" s="102" t="s">
        <v>24</v>
      </c>
      <c r="J38" s="95">
        <v>0</v>
      </c>
      <c r="K38" s="15" t="s">
        <v>24</v>
      </c>
      <c r="L38" s="1">
        <v>0</v>
      </c>
      <c r="M38" s="15" t="s">
        <v>24</v>
      </c>
      <c r="N38" s="1">
        <v>0</v>
      </c>
      <c r="O38" s="32" t="s">
        <v>24</v>
      </c>
      <c r="P38" s="1">
        <v>0</v>
      </c>
      <c r="Q38" s="8">
        <v>18</v>
      </c>
      <c r="R38" s="1">
        <v>0</v>
      </c>
      <c r="S38" s="8" t="s">
        <v>24</v>
      </c>
      <c r="T38" s="1">
        <v>0</v>
      </c>
      <c r="U38" s="8" t="s">
        <v>24</v>
      </c>
      <c r="V38" s="1">
        <v>0</v>
      </c>
      <c r="W38" s="19">
        <v>74</v>
      </c>
      <c r="X38" s="1">
        <v>0</v>
      </c>
      <c r="Y38" s="15" t="s">
        <v>24</v>
      </c>
      <c r="Z38" s="6">
        <v>0</v>
      </c>
    </row>
    <row r="39" spans="2:26" ht="15.75" thickBot="1">
      <c r="B39" s="82" t="s">
        <v>132</v>
      </c>
      <c r="C39" s="106" t="s">
        <v>141</v>
      </c>
      <c r="D39" s="2" t="s">
        <v>27</v>
      </c>
      <c r="E39" s="20">
        <f t="shared" si="0"/>
        <v>0</v>
      </c>
      <c r="F39" s="3"/>
      <c r="G39" s="44">
        <v>43.4</v>
      </c>
      <c r="H39" s="2">
        <v>0</v>
      </c>
      <c r="I39" s="45">
        <v>1.21875E-3</v>
      </c>
      <c r="J39" s="2">
        <v>0</v>
      </c>
      <c r="K39" s="18">
        <v>15.7</v>
      </c>
      <c r="L39" s="2">
        <v>0</v>
      </c>
      <c r="M39" s="18">
        <v>18.5</v>
      </c>
      <c r="N39" s="2">
        <v>0</v>
      </c>
      <c r="O39" s="33">
        <v>2.15</v>
      </c>
      <c r="P39" s="2">
        <v>0</v>
      </c>
      <c r="Q39" s="9">
        <v>22</v>
      </c>
      <c r="R39" s="2">
        <v>0</v>
      </c>
      <c r="S39" s="120" t="s">
        <v>24</v>
      </c>
      <c r="T39" s="105">
        <v>0</v>
      </c>
      <c r="U39" s="120" t="s">
        <v>24</v>
      </c>
      <c r="V39" s="105">
        <v>0</v>
      </c>
      <c r="W39" s="68" t="s">
        <v>24</v>
      </c>
      <c r="X39" s="2">
        <v>0</v>
      </c>
      <c r="Y39" s="18" t="s">
        <v>24</v>
      </c>
      <c r="Z39" s="7">
        <v>0</v>
      </c>
    </row>
    <row r="40" spans="2:26" ht="15.75" thickBot="1"/>
    <row r="41" spans="2:26" ht="15.75" thickBot="1">
      <c r="B41" s="131" t="s">
        <v>142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3"/>
    </row>
    <row r="42" spans="2:26" ht="15.75" thickBot="1"/>
    <row r="43" spans="2:26" ht="15.75" thickBot="1">
      <c r="B43" s="25" t="s">
        <v>1</v>
      </c>
      <c r="C43" s="23" t="s">
        <v>2</v>
      </c>
      <c r="D43" s="21" t="s">
        <v>3</v>
      </c>
      <c r="E43" s="22" t="s">
        <v>4</v>
      </c>
      <c r="F43" s="3"/>
      <c r="G43" s="29" t="s">
        <v>5</v>
      </c>
      <c r="H43" s="21"/>
      <c r="I43" s="30" t="s">
        <v>6</v>
      </c>
      <c r="J43" s="21"/>
      <c r="K43" s="31" t="s">
        <v>7</v>
      </c>
      <c r="L43" s="21"/>
      <c r="M43" s="31" t="s">
        <v>8</v>
      </c>
      <c r="N43" s="21"/>
      <c r="O43" s="35" t="s">
        <v>9</v>
      </c>
      <c r="P43" s="21"/>
      <c r="Q43" s="21" t="s">
        <v>10</v>
      </c>
      <c r="R43" s="21"/>
      <c r="S43" s="21" t="s">
        <v>11</v>
      </c>
      <c r="T43" s="21"/>
      <c r="U43" s="39" t="s">
        <v>12</v>
      </c>
      <c r="V43" s="21"/>
      <c r="W43" s="21" t="s">
        <v>13</v>
      </c>
      <c r="X43" s="21"/>
      <c r="Y43" s="21" t="s">
        <v>14</v>
      </c>
      <c r="Z43" s="22"/>
    </row>
    <row r="44" spans="2:26">
      <c r="B44" s="82" t="s">
        <v>15</v>
      </c>
      <c r="C44" s="108" t="s">
        <v>143</v>
      </c>
      <c r="D44" s="16" t="s">
        <v>65</v>
      </c>
      <c r="E44" s="81">
        <f t="shared" ref="E44:E61" si="1">SUM(H44,J44,L44,N44,P44,R44,T44,V44,X44,Z44)</f>
        <v>64</v>
      </c>
      <c r="F44" s="3"/>
      <c r="G44" s="41">
        <v>30</v>
      </c>
      <c r="H44" s="16">
        <v>8</v>
      </c>
      <c r="I44" s="42">
        <v>9.9537037037037042E-4</v>
      </c>
      <c r="J44" s="16">
        <v>7</v>
      </c>
      <c r="K44" s="17">
        <v>12.8</v>
      </c>
      <c r="L44" s="16">
        <v>9</v>
      </c>
      <c r="M44" s="17">
        <v>11.4</v>
      </c>
      <c r="N44" s="16">
        <v>9</v>
      </c>
      <c r="O44" s="34">
        <v>4.45</v>
      </c>
      <c r="P44" s="16">
        <v>8</v>
      </c>
      <c r="Q44" s="40">
        <v>27</v>
      </c>
      <c r="R44" s="16">
        <v>7</v>
      </c>
      <c r="S44" s="40">
        <v>63</v>
      </c>
      <c r="T44" s="16">
        <v>6</v>
      </c>
      <c r="U44" s="118">
        <v>50</v>
      </c>
      <c r="V44" s="93">
        <v>0</v>
      </c>
      <c r="W44" s="110">
        <v>133</v>
      </c>
      <c r="X44" s="93">
        <v>0</v>
      </c>
      <c r="Y44" s="17">
        <v>9</v>
      </c>
      <c r="Z44" s="28">
        <v>10</v>
      </c>
    </row>
    <row r="45" spans="2:26">
      <c r="B45" s="26" t="s">
        <v>18</v>
      </c>
      <c r="C45" s="107" t="s">
        <v>144</v>
      </c>
      <c r="D45" s="1" t="s">
        <v>65</v>
      </c>
      <c r="E45" s="5">
        <f t="shared" si="1"/>
        <v>62</v>
      </c>
      <c r="F45" s="3"/>
      <c r="G45" s="115">
        <v>33</v>
      </c>
      <c r="H45" s="95">
        <v>0</v>
      </c>
      <c r="I45" s="14">
        <v>8.4374999999999999E-4</v>
      </c>
      <c r="J45" s="1">
        <v>9</v>
      </c>
      <c r="K45" s="15">
        <v>13.4</v>
      </c>
      <c r="L45" s="1">
        <v>7</v>
      </c>
      <c r="M45" s="15">
        <v>12.2</v>
      </c>
      <c r="N45" s="1">
        <v>8</v>
      </c>
      <c r="O45" s="32">
        <v>3.8</v>
      </c>
      <c r="P45" s="1">
        <v>7</v>
      </c>
      <c r="Q45" s="98">
        <v>20</v>
      </c>
      <c r="R45" s="95">
        <v>0</v>
      </c>
      <c r="S45" s="8">
        <v>108</v>
      </c>
      <c r="T45" s="1">
        <v>9</v>
      </c>
      <c r="U45" s="8">
        <v>56</v>
      </c>
      <c r="V45" s="1">
        <v>6</v>
      </c>
      <c r="W45" s="19">
        <v>150</v>
      </c>
      <c r="X45" s="1">
        <v>8</v>
      </c>
      <c r="Y45" s="15">
        <v>10.3</v>
      </c>
      <c r="Z45" s="6">
        <v>8</v>
      </c>
    </row>
    <row r="46" spans="2:26">
      <c r="B46" s="26" t="s">
        <v>18</v>
      </c>
      <c r="C46" s="107" t="s">
        <v>145</v>
      </c>
      <c r="D46" s="1" t="s">
        <v>71</v>
      </c>
      <c r="E46" s="5">
        <f t="shared" si="1"/>
        <v>62</v>
      </c>
      <c r="G46" s="13">
        <v>26.7</v>
      </c>
      <c r="H46" s="1">
        <v>10</v>
      </c>
      <c r="I46" s="102" t="s">
        <v>24</v>
      </c>
      <c r="J46" s="95">
        <v>0</v>
      </c>
      <c r="K46" s="15">
        <v>12.2</v>
      </c>
      <c r="L46" s="1">
        <v>10</v>
      </c>
      <c r="M46" s="15">
        <v>10.5</v>
      </c>
      <c r="N46" s="1">
        <v>10</v>
      </c>
      <c r="O46" s="94" t="s">
        <v>24</v>
      </c>
      <c r="P46" s="95">
        <v>0</v>
      </c>
      <c r="Q46" s="8" t="s">
        <v>24</v>
      </c>
      <c r="R46" s="1">
        <v>0</v>
      </c>
      <c r="S46" s="8">
        <v>110</v>
      </c>
      <c r="T46" s="1">
        <v>10</v>
      </c>
      <c r="U46" s="8">
        <v>57</v>
      </c>
      <c r="V46" s="1">
        <v>8</v>
      </c>
      <c r="W46" s="19">
        <v>166</v>
      </c>
      <c r="X46" s="1">
        <v>10</v>
      </c>
      <c r="Y46" s="15">
        <v>11.3</v>
      </c>
      <c r="Z46" s="6">
        <v>4</v>
      </c>
    </row>
    <row r="47" spans="2:26">
      <c r="B47" s="26" t="s">
        <v>22</v>
      </c>
      <c r="C47" s="107" t="s">
        <v>146</v>
      </c>
      <c r="D47" s="1" t="s">
        <v>68</v>
      </c>
      <c r="E47" s="5">
        <f t="shared" si="1"/>
        <v>50</v>
      </c>
      <c r="F47" s="3"/>
      <c r="G47" s="13">
        <v>32.799999999999997</v>
      </c>
      <c r="H47" s="1">
        <v>6</v>
      </c>
      <c r="I47" s="14">
        <v>1.0810185185185185E-3</v>
      </c>
      <c r="J47" s="1">
        <v>4</v>
      </c>
      <c r="K47" s="15">
        <v>13.4</v>
      </c>
      <c r="L47" s="1">
        <v>7</v>
      </c>
      <c r="M47" s="15">
        <v>14.8</v>
      </c>
      <c r="N47" s="1">
        <v>3</v>
      </c>
      <c r="O47" s="94" t="s">
        <v>24</v>
      </c>
      <c r="P47" s="95">
        <v>0</v>
      </c>
      <c r="Q47" s="1">
        <v>31</v>
      </c>
      <c r="R47" s="1">
        <v>9</v>
      </c>
      <c r="S47" s="8">
        <v>74</v>
      </c>
      <c r="T47" s="1">
        <v>7</v>
      </c>
      <c r="U47" s="8">
        <v>57</v>
      </c>
      <c r="V47" s="1">
        <v>8</v>
      </c>
      <c r="W47" s="96">
        <v>130</v>
      </c>
      <c r="X47" s="95">
        <v>0</v>
      </c>
      <c r="Y47" s="15">
        <v>10.7</v>
      </c>
      <c r="Z47" s="6">
        <v>6</v>
      </c>
    </row>
    <row r="48" spans="2:26">
      <c r="B48" s="26" t="s">
        <v>25</v>
      </c>
      <c r="C48" s="107" t="s">
        <v>147</v>
      </c>
      <c r="D48" s="1" t="s">
        <v>68</v>
      </c>
      <c r="E48" s="5">
        <f t="shared" si="1"/>
        <v>39</v>
      </c>
      <c r="F48" s="3"/>
      <c r="G48" s="13">
        <v>33.700000000000003</v>
      </c>
      <c r="H48" s="1">
        <v>4</v>
      </c>
      <c r="I48" s="14">
        <v>1.0949074074074075E-3</v>
      </c>
      <c r="J48" s="1">
        <v>3</v>
      </c>
      <c r="K48" s="103">
        <v>14.2</v>
      </c>
      <c r="L48" s="95">
        <v>0</v>
      </c>
      <c r="M48" s="15">
        <v>14.7</v>
      </c>
      <c r="N48" s="1">
        <v>4</v>
      </c>
      <c r="O48" s="32">
        <v>3.3</v>
      </c>
      <c r="P48" s="1">
        <v>5</v>
      </c>
      <c r="Q48" s="8">
        <v>33</v>
      </c>
      <c r="R48" s="1">
        <v>10</v>
      </c>
      <c r="S48" s="98" t="s">
        <v>24</v>
      </c>
      <c r="T48" s="95">
        <v>0</v>
      </c>
      <c r="U48" s="8">
        <v>50</v>
      </c>
      <c r="V48" s="1">
        <v>5</v>
      </c>
      <c r="W48" s="19">
        <v>139</v>
      </c>
      <c r="X48" s="1">
        <v>6</v>
      </c>
      <c r="Y48" s="15">
        <v>12.1</v>
      </c>
      <c r="Z48" s="6">
        <v>2</v>
      </c>
    </row>
    <row r="49" spans="2:26">
      <c r="B49" s="26" t="s">
        <v>72</v>
      </c>
      <c r="C49" s="107" t="s">
        <v>148</v>
      </c>
      <c r="D49" s="1" t="s">
        <v>65</v>
      </c>
      <c r="E49" s="5">
        <f t="shared" si="1"/>
        <v>41</v>
      </c>
      <c r="F49" s="3"/>
      <c r="G49" s="13">
        <v>36.9</v>
      </c>
      <c r="H49" s="1">
        <v>1</v>
      </c>
      <c r="I49" s="14">
        <v>1.1574074074074073E-3</v>
      </c>
      <c r="J49" s="1">
        <v>1</v>
      </c>
      <c r="K49" s="15">
        <v>13.4</v>
      </c>
      <c r="L49" s="1">
        <v>7</v>
      </c>
      <c r="M49" s="103" t="s">
        <v>24</v>
      </c>
      <c r="N49" s="95">
        <v>0</v>
      </c>
      <c r="O49" s="32">
        <v>3</v>
      </c>
      <c r="P49" s="1">
        <v>4</v>
      </c>
      <c r="Q49" s="1">
        <v>24</v>
      </c>
      <c r="R49" s="1">
        <v>6</v>
      </c>
      <c r="S49" s="8">
        <v>25</v>
      </c>
      <c r="T49" s="1">
        <v>3</v>
      </c>
      <c r="U49" s="8">
        <v>60</v>
      </c>
      <c r="V49" s="1">
        <v>10</v>
      </c>
      <c r="W49" s="19">
        <v>156</v>
      </c>
      <c r="X49" s="1">
        <v>9</v>
      </c>
      <c r="Y49" s="103">
        <v>13.4</v>
      </c>
      <c r="Z49" s="119">
        <v>0</v>
      </c>
    </row>
    <row r="50" spans="2:26">
      <c r="B50" s="26" t="s">
        <v>30</v>
      </c>
      <c r="C50" s="24" t="s">
        <v>149</v>
      </c>
      <c r="D50" s="1" t="s">
        <v>71</v>
      </c>
      <c r="E50" s="5">
        <f t="shared" si="1"/>
        <v>35</v>
      </c>
      <c r="G50" s="43">
        <v>28.9</v>
      </c>
      <c r="H50" s="1">
        <v>9</v>
      </c>
      <c r="I50" s="14">
        <v>8.0324074074074076E-4</v>
      </c>
      <c r="J50" s="1">
        <v>10</v>
      </c>
      <c r="K50" s="103" t="s">
        <v>24</v>
      </c>
      <c r="L50" s="95">
        <v>0</v>
      </c>
      <c r="M50" s="103" t="s">
        <v>24</v>
      </c>
      <c r="N50" s="95">
        <v>0</v>
      </c>
      <c r="O50" s="32" t="s">
        <v>24</v>
      </c>
      <c r="P50" s="1">
        <v>0</v>
      </c>
      <c r="Q50" s="8">
        <v>28</v>
      </c>
      <c r="R50" s="1">
        <v>8</v>
      </c>
      <c r="S50" s="8">
        <v>94</v>
      </c>
      <c r="T50" s="1">
        <v>8</v>
      </c>
      <c r="U50" s="8" t="s">
        <v>24</v>
      </c>
      <c r="V50" s="1">
        <v>0</v>
      </c>
      <c r="W50" s="19" t="s">
        <v>24</v>
      </c>
      <c r="X50" s="1">
        <v>0</v>
      </c>
      <c r="Y50" s="15" t="s">
        <v>24</v>
      </c>
      <c r="Z50" s="6">
        <v>0</v>
      </c>
    </row>
    <row r="51" spans="2:26">
      <c r="B51" s="26" t="s">
        <v>32</v>
      </c>
      <c r="C51" s="107" t="s">
        <v>150</v>
      </c>
      <c r="D51" s="1" t="s">
        <v>65</v>
      </c>
      <c r="E51" s="5">
        <f t="shared" si="1"/>
        <v>34</v>
      </c>
      <c r="F51" s="3"/>
      <c r="G51" s="13">
        <v>36.1</v>
      </c>
      <c r="H51" s="1">
        <v>2</v>
      </c>
      <c r="I51" s="14">
        <v>1.1423611111111111E-3</v>
      </c>
      <c r="J51" s="1">
        <v>2</v>
      </c>
      <c r="K51" s="15">
        <v>13.8</v>
      </c>
      <c r="L51" s="1">
        <v>4</v>
      </c>
      <c r="M51" s="15">
        <v>15.3</v>
      </c>
      <c r="N51" s="1">
        <v>2</v>
      </c>
      <c r="O51" s="94" t="s">
        <v>24</v>
      </c>
      <c r="P51" s="95">
        <v>0</v>
      </c>
      <c r="Q51" s="95" t="s">
        <v>24</v>
      </c>
      <c r="R51" s="95">
        <v>0</v>
      </c>
      <c r="S51" s="8" t="s">
        <v>24</v>
      </c>
      <c r="T51" s="1">
        <v>0</v>
      </c>
      <c r="U51" s="8">
        <v>60</v>
      </c>
      <c r="V51" s="1">
        <v>10</v>
      </c>
      <c r="W51" s="19">
        <v>141</v>
      </c>
      <c r="X51" s="1">
        <v>7</v>
      </c>
      <c r="Y51" s="15">
        <v>10.4</v>
      </c>
      <c r="Z51" s="6">
        <v>7</v>
      </c>
    </row>
    <row r="52" spans="2:26">
      <c r="B52" s="26" t="s">
        <v>35</v>
      </c>
      <c r="C52" s="107" t="s">
        <v>151</v>
      </c>
      <c r="D52" s="1" t="s">
        <v>65</v>
      </c>
      <c r="E52" s="5">
        <f t="shared" si="1"/>
        <v>32</v>
      </c>
      <c r="F52" s="3"/>
      <c r="G52" s="13">
        <v>33.9</v>
      </c>
      <c r="H52" s="1">
        <v>3</v>
      </c>
      <c r="I52" s="14">
        <v>9.3865740740740726E-4</v>
      </c>
      <c r="J52" s="1">
        <v>8</v>
      </c>
      <c r="K52" s="15">
        <v>14.3</v>
      </c>
      <c r="L52" s="1">
        <v>1</v>
      </c>
      <c r="M52" s="15">
        <v>14</v>
      </c>
      <c r="N52" s="1">
        <v>6</v>
      </c>
      <c r="O52" s="94" t="s">
        <v>24</v>
      </c>
      <c r="P52" s="95">
        <v>0</v>
      </c>
      <c r="Q52" s="98" t="s">
        <v>24</v>
      </c>
      <c r="R52" s="95">
        <v>0</v>
      </c>
      <c r="S52" s="8" t="s">
        <v>24</v>
      </c>
      <c r="T52" s="1">
        <v>0</v>
      </c>
      <c r="U52" s="8">
        <v>48</v>
      </c>
      <c r="V52" s="1">
        <v>2</v>
      </c>
      <c r="W52" s="19">
        <v>132</v>
      </c>
      <c r="X52" s="1">
        <v>3</v>
      </c>
      <c r="Y52" s="15">
        <v>9.3000000000000007</v>
      </c>
      <c r="Z52" s="6">
        <v>9</v>
      </c>
    </row>
    <row r="53" spans="2:26">
      <c r="B53" s="26" t="s">
        <v>37</v>
      </c>
      <c r="C53" s="24" t="s">
        <v>152</v>
      </c>
      <c r="D53" s="1" t="s">
        <v>68</v>
      </c>
      <c r="E53" s="5">
        <f t="shared" si="1"/>
        <v>24</v>
      </c>
      <c r="F53" s="3"/>
      <c r="G53" s="115" t="s">
        <v>24</v>
      </c>
      <c r="H53" s="95">
        <v>0</v>
      </c>
      <c r="I53" s="14">
        <v>1.0289351851851852E-3</v>
      </c>
      <c r="J53" s="1">
        <v>6</v>
      </c>
      <c r="K53" s="15">
        <v>13.1</v>
      </c>
      <c r="L53" s="1">
        <v>8</v>
      </c>
      <c r="M53" s="103" t="s">
        <v>24</v>
      </c>
      <c r="N53" s="95">
        <v>0</v>
      </c>
      <c r="O53" s="32">
        <v>4.8499999999999996</v>
      </c>
      <c r="P53" s="1">
        <v>10</v>
      </c>
      <c r="Q53" s="8" t="s">
        <v>24</v>
      </c>
      <c r="R53" s="1">
        <v>0</v>
      </c>
      <c r="S53" s="8" t="s">
        <v>24</v>
      </c>
      <c r="T53" s="1">
        <v>0</v>
      </c>
      <c r="U53" s="8" t="s">
        <v>24</v>
      </c>
      <c r="V53" s="1">
        <v>0</v>
      </c>
      <c r="W53" s="19" t="s">
        <v>24</v>
      </c>
      <c r="X53" s="1">
        <v>0</v>
      </c>
      <c r="Y53" s="15" t="s">
        <v>24</v>
      </c>
      <c r="Z53" s="6">
        <v>0</v>
      </c>
    </row>
    <row r="54" spans="2:26">
      <c r="B54" s="26" t="s">
        <v>79</v>
      </c>
      <c r="C54" s="107" t="s">
        <v>153</v>
      </c>
      <c r="D54" s="1" t="s">
        <v>71</v>
      </c>
      <c r="E54" s="5">
        <f t="shared" si="1"/>
        <v>17</v>
      </c>
      <c r="F54" s="3"/>
      <c r="G54" s="115" t="s">
        <v>24</v>
      </c>
      <c r="H54" s="95">
        <v>0</v>
      </c>
      <c r="I54" s="102" t="s">
        <v>24</v>
      </c>
      <c r="J54" s="95">
        <v>0</v>
      </c>
      <c r="K54" s="15" t="s">
        <v>24</v>
      </c>
      <c r="L54" s="1">
        <v>0</v>
      </c>
      <c r="M54" s="15">
        <v>16</v>
      </c>
      <c r="N54" s="1">
        <v>0</v>
      </c>
      <c r="O54" s="32">
        <v>3.55</v>
      </c>
      <c r="P54" s="1">
        <v>6</v>
      </c>
      <c r="Q54" s="1" t="s">
        <v>24</v>
      </c>
      <c r="R54" s="1">
        <v>0</v>
      </c>
      <c r="S54" s="8">
        <v>37</v>
      </c>
      <c r="T54" s="1">
        <v>4</v>
      </c>
      <c r="U54" s="8">
        <v>40</v>
      </c>
      <c r="V54" s="1">
        <v>1</v>
      </c>
      <c r="W54" s="19">
        <v>126</v>
      </c>
      <c r="X54" s="1">
        <v>1</v>
      </c>
      <c r="Y54" s="15">
        <v>11.1</v>
      </c>
      <c r="Z54" s="6">
        <v>5</v>
      </c>
    </row>
    <row r="55" spans="2:26">
      <c r="B55" s="26" t="s">
        <v>79</v>
      </c>
      <c r="C55" s="24" t="s">
        <v>154</v>
      </c>
      <c r="D55" s="1" t="s">
        <v>65</v>
      </c>
      <c r="E55" s="5">
        <f t="shared" si="1"/>
        <v>17</v>
      </c>
      <c r="F55" s="3"/>
      <c r="G55" s="115" t="s">
        <v>24</v>
      </c>
      <c r="H55" s="95">
        <v>0</v>
      </c>
      <c r="I55" s="102" t="s">
        <v>24</v>
      </c>
      <c r="J55" s="95">
        <v>0</v>
      </c>
      <c r="K55" s="15">
        <v>13.8</v>
      </c>
      <c r="L55" s="1">
        <v>4</v>
      </c>
      <c r="M55" s="15">
        <v>13.2</v>
      </c>
      <c r="N55" s="1">
        <v>7</v>
      </c>
      <c r="O55" s="32" t="s">
        <v>24</v>
      </c>
      <c r="P55" s="1">
        <v>0</v>
      </c>
      <c r="Q55" s="1" t="s">
        <v>24</v>
      </c>
      <c r="R55" s="1">
        <v>0</v>
      </c>
      <c r="S55" s="8">
        <v>54</v>
      </c>
      <c r="T55" s="1">
        <v>5</v>
      </c>
      <c r="U55" s="8">
        <v>40</v>
      </c>
      <c r="V55" s="1">
        <v>1</v>
      </c>
      <c r="W55" s="19" t="s">
        <v>24</v>
      </c>
      <c r="X55" s="1">
        <v>0</v>
      </c>
      <c r="Y55" s="15" t="s">
        <v>24</v>
      </c>
      <c r="Z55" s="6">
        <v>0</v>
      </c>
    </row>
    <row r="56" spans="2:26">
      <c r="B56" s="26" t="s">
        <v>83</v>
      </c>
      <c r="C56" s="24" t="s">
        <v>155</v>
      </c>
      <c r="D56" s="1" t="s">
        <v>65</v>
      </c>
      <c r="E56" s="5">
        <f t="shared" si="1"/>
        <v>15</v>
      </c>
      <c r="F56" s="3"/>
      <c r="G56" s="115" t="s">
        <v>24</v>
      </c>
      <c r="H56" s="95">
        <v>0</v>
      </c>
      <c r="I56" s="14">
        <v>1.0497685185185187E-3</v>
      </c>
      <c r="J56" s="1">
        <v>5</v>
      </c>
      <c r="K56" s="103" t="s">
        <v>24</v>
      </c>
      <c r="L56" s="95">
        <v>0</v>
      </c>
      <c r="M56" s="15">
        <v>14</v>
      </c>
      <c r="N56" s="1">
        <v>6</v>
      </c>
      <c r="O56" s="32" t="s">
        <v>24</v>
      </c>
      <c r="P56" s="1">
        <v>0</v>
      </c>
      <c r="Q56" s="1" t="s">
        <v>24</v>
      </c>
      <c r="R56" s="1">
        <v>0</v>
      </c>
      <c r="S56" s="8" t="s">
        <v>24</v>
      </c>
      <c r="T56" s="1">
        <v>0</v>
      </c>
      <c r="U56" s="8" t="s">
        <v>24</v>
      </c>
      <c r="V56" s="1">
        <v>0</v>
      </c>
      <c r="W56" s="19">
        <v>126</v>
      </c>
      <c r="X56" s="1">
        <v>1</v>
      </c>
      <c r="Y56" s="15">
        <v>11.9</v>
      </c>
      <c r="Z56" s="6">
        <v>3</v>
      </c>
    </row>
    <row r="57" spans="2:26">
      <c r="B57" s="26" t="s">
        <v>44</v>
      </c>
      <c r="C57" s="107" t="s">
        <v>156</v>
      </c>
      <c r="D57" s="1" t="s">
        <v>65</v>
      </c>
      <c r="E57" s="5">
        <f t="shared" si="1"/>
        <v>12</v>
      </c>
      <c r="F57" s="3"/>
      <c r="G57" s="115" t="s">
        <v>24</v>
      </c>
      <c r="H57" s="95">
        <v>0</v>
      </c>
      <c r="I57" s="14">
        <v>1.2986111111111113E-3</v>
      </c>
      <c r="J57" s="1">
        <v>0</v>
      </c>
      <c r="K57" s="15">
        <v>16</v>
      </c>
      <c r="L57" s="1">
        <v>0</v>
      </c>
      <c r="M57" s="103" t="s">
        <v>24</v>
      </c>
      <c r="N57" s="95">
        <v>0</v>
      </c>
      <c r="O57" s="32">
        <v>2.6</v>
      </c>
      <c r="P57" s="1">
        <v>3</v>
      </c>
      <c r="Q57" s="1">
        <v>23</v>
      </c>
      <c r="R57" s="1">
        <v>5</v>
      </c>
      <c r="S57" s="8">
        <v>25</v>
      </c>
      <c r="T57" s="1">
        <v>3</v>
      </c>
      <c r="U57" s="8" t="s">
        <v>24</v>
      </c>
      <c r="V57" s="1">
        <v>0</v>
      </c>
      <c r="W57" s="19">
        <v>92</v>
      </c>
      <c r="X57" s="1">
        <v>0</v>
      </c>
      <c r="Y57" s="15">
        <v>12.8</v>
      </c>
      <c r="Z57" s="6">
        <v>1</v>
      </c>
    </row>
    <row r="58" spans="2:26">
      <c r="B58" s="26" t="s">
        <v>44</v>
      </c>
      <c r="C58" s="107" t="s">
        <v>157</v>
      </c>
      <c r="D58" s="1" t="s">
        <v>65</v>
      </c>
      <c r="E58" s="5">
        <f t="shared" si="1"/>
        <v>12</v>
      </c>
      <c r="F58" s="3"/>
      <c r="G58" s="13">
        <v>45.9</v>
      </c>
      <c r="H58" s="1">
        <v>0</v>
      </c>
      <c r="I58" s="14">
        <v>1.170138888888889E-3</v>
      </c>
      <c r="J58" s="1">
        <v>0</v>
      </c>
      <c r="K58" s="15">
        <v>15.6</v>
      </c>
      <c r="L58" s="1">
        <v>0</v>
      </c>
      <c r="M58" s="15">
        <v>15.4</v>
      </c>
      <c r="N58" s="1">
        <v>1</v>
      </c>
      <c r="O58" s="94" t="s">
        <v>24</v>
      </c>
      <c r="P58" s="95">
        <v>0</v>
      </c>
      <c r="Q58" s="95" t="s">
        <v>24</v>
      </c>
      <c r="R58" s="95">
        <v>0</v>
      </c>
      <c r="S58" s="8">
        <v>20</v>
      </c>
      <c r="T58" s="1">
        <v>1</v>
      </c>
      <c r="U58" s="8">
        <v>50</v>
      </c>
      <c r="V58" s="1">
        <v>5</v>
      </c>
      <c r="W58" s="19">
        <v>133</v>
      </c>
      <c r="X58" s="1">
        <v>5</v>
      </c>
      <c r="Y58" s="15">
        <v>13.4</v>
      </c>
      <c r="Z58" s="6">
        <v>0</v>
      </c>
    </row>
    <row r="59" spans="2:26">
      <c r="B59" s="26" t="s">
        <v>118</v>
      </c>
      <c r="C59" s="24" t="s">
        <v>158</v>
      </c>
      <c r="D59" s="1" t="s">
        <v>68</v>
      </c>
      <c r="E59" s="5">
        <f t="shared" si="1"/>
        <v>9</v>
      </c>
      <c r="F59" s="3"/>
      <c r="G59" s="115" t="s">
        <v>24</v>
      </c>
      <c r="H59" s="95">
        <v>0</v>
      </c>
      <c r="I59" s="102" t="s">
        <v>24</v>
      </c>
      <c r="J59" s="95">
        <v>0</v>
      </c>
      <c r="K59" s="15" t="s">
        <v>24</v>
      </c>
      <c r="L59" s="1">
        <v>0</v>
      </c>
      <c r="M59" s="15" t="s">
        <v>24</v>
      </c>
      <c r="N59" s="1">
        <v>0</v>
      </c>
      <c r="O59" s="32">
        <v>4.7</v>
      </c>
      <c r="P59" s="1">
        <v>9</v>
      </c>
      <c r="Q59" s="1" t="s">
        <v>24</v>
      </c>
      <c r="R59" s="1">
        <v>0</v>
      </c>
      <c r="S59" s="8" t="s">
        <v>24</v>
      </c>
      <c r="T59" s="1">
        <v>0</v>
      </c>
      <c r="U59" s="8" t="s">
        <v>24</v>
      </c>
      <c r="V59" s="1">
        <v>0</v>
      </c>
      <c r="W59" s="19" t="s">
        <v>24</v>
      </c>
      <c r="X59" s="1">
        <v>0</v>
      </c>
      <c r="Y59" s="15" t="s">
        <v>24</v>
      </c>
      <c r="Z59" s="6">
        <v>0</v>
      </c>
    </row>
    <row r="60" spans="2:26">
      <c r="B60" s="26" t="s">
        <v>49</v>
      </c>
      <c r="C60" s="24" t="s">
        <v>159</v>
      </c>
      <c r="D60" s="1" t="s">
        <v>68</v>
      </c>
      <c r="E60" s="5">
        <f t="shared" si="1"/>
        <v>7</v>
      </c>
      <c r="F60" s="3"/>
      <c r="G60" s="13">
        <v>31.6</v>
      </c>
      <c r="H60" s="1">
        <v>7</v>
      </c>
      <c r="I60" s="102" t="s">
        <v>24</v>
      </c>
      <c r="J60" s="95">
        <v>0</v>
      </c>
      <c r="K60" s="103" t="s">
        <v>24</v>
      </c>
      <c r="L60" s="95">
        <v>0</v>
      </c>
      <c r="M60" s="15" t="s">
        <v>24</v>
      </c>
      <c r="N60" s="1">
        <v>0</v>
      </c>
      <c r="O60" s="32" t="s">
        <v>24</v>
      </c>
      <c r="P60" s="1">
        <v>0</v>
      </c>
      <c r="Q60" s="1" t="s">
        <v>24</v>
      </c>
      <c r="R60" s="1">
        <v>0</v>
      </c>
      <c r="S60" s="8" t="s">
        <v>24</v>
      </c>
      <c r="T60" s="1">
        <v>0</v>
      </c>
      <c r="U60" s="8" t="s">
        <v>24</v>
      </c>
      <c r="V60" s="1">
        <v>0</v>
      </c>
      <c r="W60" s="19" t="s">
        <v>24</v>
      </c>
      <c r="X60" s="1">
        <v>0</v>
      </c>
      <c r="Y60" s="15" t="s">
        <v>24</v>
      </c>
      <c r="Z60" s="6">
        <v>0</v>
      </c>
    </row>
    <row r="61" spans="2:26" ht="15.75" thickBot="1">
      <c r="B61" s="83" t="s">
        <v>51</v>
      </c>
      <c r="C61" s="106" t="s">
        <v>160</v>
      </c>
      <c r="D61" s="2" t="s">
        <v>68</v>
      </c>
      <c r="E61" s="20">
        <f t="shared" si="1"/>
        <v>6</v>
      </c>
      <c r="F61" s="3"/>
      <c r="G61" s="121">
        <v>50</v>
      </c>
      <c r="H61" s="105">
        <v>0</v>
      </c>
      <c r="I61" s="116" t="s">
        <v>24</v>
      </c>
      <c r="J61" s="105">
        <v>0</v>
      </c>
      <c r="K61" s="18">
        <v>15.8</v>
      </c>
      <c r="L61" s="2">
        <v>0</v>
      </c>
      <c r="M61" s="18">
        <v>19.899999999999999</v>
      </c>
      <c r="N61" s="2">
        <v>0</v>
      </c>
      <c r="O61" s="33">
        <v>2.1</v>
      </c>
      <c r="P61" s="2">
        <v>2</v>
      </c>
      <c r="Q61" s="2">
        <v>21</v>
      </c>
      <c r="R61" s="2">
        <v>4</v>
      </c>
      <c r="S61" s="9">
        <v>18</v>
      </c>
      <c r="T61" s="2">
        <v>0</v>
      </c>
      <c r="U61" s="9">
        <v>30</v>
      </c>
      <c r="V61" s="2">
        <v>0</v>
      </c>
      <c r="W61" s="68">
        <v>112</v>
      </c>
      <c r="X61" s="2">
        <v>0</v>
      </c>
      <c r="Y61" s="18">
        <v>14.7</v>
      </c>
      <c r="Z61" s="7">
        <v>0</v>
      </c>
    </row>
    <row r="62" spans="2:26" ht="15.75" thickBot="1"/>
    <row r="63" spans="2:26" ht="15.75" thickBot="1">
      <c r="B63" s="131" t="s">
        <v>161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3"/>
    </row>
    <row r="64" spans="2:26" ht="15.75" thickBot="1"/>
    <row r="65" spans="2:26" ht="15.75" thickBot="1">
      <c r="B65" s="25" t="s">
        <v>1</v>
      </c>
      <c r="C65" s="23" t="s">
        <v>2</v>
      </c>
      <c r="D65" s="21" t="s">
        <v>3</v>
      </c>
      <c r="E65" s="22" t="s">
        <v>4</v>
      </c>
      <c r="F65" s="3"/>
      <c r="G65" s="29" t="s">
        <v>5</v>
      </c>
      <c r="H65" s="21"/>
      <c r="I65" s="30" t="s">
        <v>6</v>
      </c>
      <c r="J65" s="21"/>
      <c r="K65" s="31" t="s">
        <v>7</v>
      </c>
      <c r="L65" s="21"/>
      <c r="M65" s="31" t="s">
        <v>8</v>
      </c>
      <c r="N65" s="21"/>
      <c r="O65" s="35" t="s">
        <v>12</v>
      </c>
      <c r="P65" s="21"/>
      <c r="Q65" s="21" t="s">
        <v>10</v>
      </c>
      <c r="R65" s="21"/>
      <c r="S65" s="21" t="s">
        <v>11</v>
      </c>
      <c r="T65" s="21"/>
      <c r="U65" s="39" t="s">
        <v>162</v>
      </c>
      <c r="V65" s="21"/>
      <c r="W65" s="21" t="s">
        <v>13</v>
      </c>
      <c r="X65" s="21"/>
      <c r="Y65" s="21" t="s">
        <v>14</v>
      </c>
      <c r="Z65" s="22"/>
    </row>
    <row r="66" spans="2:26" ht="15.75" thickBot="1">
      <c r="B66" s="87" t="s">
        <v>15</v>
      </c>
      <c r="C66" s="86" t="s">
        <v>163</v>
      </c>
      <c r="D66" s="84" t="s">
        <v>164</v>
      </c>
      <c r="E66" s="85">
        <f>SUM(H66,J66,L66,N66,P66,R66,T66,V66,X66,Z66)</f>
        <v>70</v>
      </c>
      <c r="G66" s="122">
        <v>24.6</v>
      </c>
      <c r="H66" s="123">
        <v>0</v>
      </c>
      <c r="I66" s="124">
        <v>7.245370370370371E-4</v>
      </c>
      <c r="J66" s="123">
        <v>0</v>
      </c>
      <c r="K66" s="88">
        <v>12.2</v>
      </c>
      <c r="L66" s="84">
        <v>10</v>
      </c>
      <c r="M66" s="88">
        <v>11.3</v>
      </c>
      <c r="N66" s="84">
        <v>10</v>
      </c>
      <c r="O66" s="89">
        <v>61</v>
      </c>
      <c r="P66" s="84">
        <v>10</v>
      </c>
      <c r="Q66" s="89">
        <v>41</v>
      </c>
      <c r="R66" s="84">
        <v>10</v>
      </c>
      <c r="S66" s="89">
        <v>98</v>
      </c>
      <c r="T66" s="84">
        <v>10</v>
      </c>
      <c r="U66" s="89" t="s">
        <v>24</v>
      </c>
      <c r="V66" s="84">
        <v>0</v>
      </c>
      <c r="W66" s="90">
        <v>183</v>
      </c>
      <c r="X66" s="84">
        <v>10</v>
      </c>
      <c r="Y66" s="88">
        <v>8.6</v>
      </c>
      <c r="Z66" s="91">
        <v>10</v>
      </c>
    </row>
  </sheetData>
  <sortState xmlns:xlrd2="http://schemas.microsoft.com/office/spreadsheetml/2017/richdata2" ref="C44:Z61">
    <sortCondition descending="1" ref="E44:E61"/>
  </sortState>
  <mergeCells count="3">
    <mergeCell ref="B2:N2"/>
    <mergeCell ref="B41:N41"/>
    <mergeCell ref="B63:N63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6449D1A3FB5946BFFFF019AFA8C71E" ma:contentTypeVersion="13" ma:contentTypeDescription="Vytvoří nový dokument" ma:contentTypeScope="" ma:versionID="93c696628945489502ec30438b019e71">
  <xsd:schema xmlns:xsd="http://www.w3.org/2001/XMLSchema" xmlns:xs="http://www.w3.org/2001/XMLSchema" xmlns:p="http://schemas.microsoft.com/office/2006/metadata/properties" xmlns:ns3="af957ba0-4984-4e98-8cd0-c33a1bfd9490" xmlns:ns4="400cfd7d-f0f5-44b6-acaf-eabd2ae78c63" targetNamespace="http://schemas.microsoft.com/office/2006/metadata/properties" ma:root="true" ma:fieldsID="39ca2f67f35a9f444c03557976c8d39d" ns3:_="" ns4:_="">
    <xsd:import namespace="af957ba0-4984-4e98-8cd0-c33a1bfd9490"/>
    <xsd:import namespace="400cfd7d-f0f5-44b6-acaf-eabd2ae78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57ba0-4984-4e98-8cd0-c33a1bfd9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cfd7d-f0f5-44b6-acaf-eabd2ae78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F8309-E0E8-42DB-B696-8AA2731F619C}"/>
</file>

<file path=customXml/itemProps2.xml><?xml version="1.0" encoding="utf-8"?>
<ds:datastoreItem xmlns:ds="http://schemas.openxmlformats.org/officeDocument/2006/customXml" ds:itemID="{A53949CE-19C8-4FE7-8BBD-B67AAA75913A}"/>
</file>

<file path=customXml/itemProps3.xml><?xml version="1.0" encoding="utf-8"?>
<ds:datastoreItem xmlns:ds="http://schemas.openxmlformats.org/officeDocument/2006/customXml" ds:itemID="{ECB85183-A031-45BD-B239-23F4210CC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</dc:creator>
  <cp:keywords/>
  <dc:description/>
  <cp:lastModifiedBy/>
  <cp:revision/>
  <dcterms:created xsi:type="dcterms:W3CDTF">2021-09-24T18:04:13Z</dcterms:created>
  <dcterms:modified xsi:type="dcterms:W3CDTF">2025-06-30T09:55:12Z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0x010100B56449D1A3FB5946BFFFF019AFA8C71E</vt:lpwstr>
  </property>
</Properties>
</file>