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vlik.SKOLA\AppData\Local\Microsoft\Windows\INetCache\Content.MSO\"/>
    </mc:Choice>
  </mc:AlternateContent>
  <bookViews>
    <workbookView xWindow="0" yWindow="0" windowWidth="19200" windowHeight="6930"/>
  </bookViews>
  <sheets>
    <sheet name="dívky" sheetId="1" r:id="rId1"/>
    <sheet name="chlapci" sheetId="2" r:id="rId2"/>
  </sheets>
  <definedNames>
    <definedName name="_xlnm._FilterDatabase" localSheetId="0" hidden="1">dívky!#REF!</definedName>
  </definedNames>
  <calcPr calcId="101716"/>
</workbook>
</file>

<file path=xl/calcChain.xml><?xml version="1.0" encoding="utf-8"?>
<calcChain xmlns="http://schemas.openxmlformats.org/spreadsheetml/2006/main">
  <c r="E43" i="1" l="1"/>
  <c r="E41" i="1"/>
  <c r="E44" i="1"/>
  <c r="E42" i="1"/>
  <c r="E46" i="1"/>
  <c r="E49" i="1"/>
  <c r="E45" i="1"/>
  <c r="E52" i="1"/>
  <c r="E47" i="1"/>
  <c r="E50" i="1"/>
  <c r="E48" i="1"/>
  <c r="E51" i="1"/>
  <c r="E8" i="1"/>
  <c r="E16" i="1"/>
  <c r="E21" i="1"/>
  <c r="E11" i="1"/>
  <c r="E7" i="1"/>
  <c r="E10" i="1"/>
  <c r="E23" i="1"/>
  <c r="E9" i="1"/>
  <c r="E24" i="1"/>
  <c r="E14" i="1"/>
  <c r="E6" i="1"/>
  <c r="E25" i="1"/>
  <c r="E12" i="1"/>
  <c r="E28" i="1"/>
  <c r="E22" i="1"/>
  <c r="E27" i="1"/>
  <c r="E32" i="1"/>
  <c r="E20" i="1"/>
  <c r="E30" i="1"/>
  <c r="E29" i="1"/>
  <c r="E26" i="1"/>
  <c r="E17" i="1"/>
  <c r="E13" i="1"/>
  <c r="E15" i="1"/>
  <c r="E18" i="1"/>
  <c r="E31" i="1"/>
  <c r="E19" i="1"/>
  <c r="E33" i="1"/>
  <c r="E34" i="1"/>
  <c r="E35" i="1"/>
  <c r="E60" i="2"/>
  <c r="E55" i="2"/>
  <c r="E57" i="2"/>
  <c r="E56" i="2"/>
  <c r="E65" i="2"/>
  <c r="E66" i="2"/>
  <c r="E48" i="2"/>
  <c r="E58" i="2"/>
  <c r="E50" i="2"/>
  <c r="E59" i="2"/>
  <c r="E47" i="2"/>
  <c r="E49" i="2"/>
  <c r="E62" i="2"/>
  <c r="E51" i="2"/>
  <c r="E63" i="2"/>
  <c r="E54" i="2"/>
  <c r="E53" i="2"/>
  <c r="E52" i="2"/>
  <c r="E28" i="2"/>
  <c r="E31" i="2"/>
  <c r="E39" i="2"/>
  <c r="E24" i="2"/>
  <c r="E14" i="2"/>
  <c r="E6" i="2"/>
  <c r="E42" i="2"/>
  <c r="E22" i="2"/>
  <c r="E29" i="2"/>
  <c r="E40" i="2"/>
  <c r="E8" i="2"/>
  <c r="E11" i="2"/>
  <c r="E15" i="2"/>
  <c r="E20" i="2"/>
  <c r="E7" i="2"/>
  <c r="E27" i="2"/>
  <c r="E5" i="2"/>
  <c r="E10" i="2"/>
  <c r="E18" i="2"/>
  <c r="E16" i="2"/>
  <c r="E30" i="2"/>
  <c r="E33" i="2"/>
  <c r="E36" i="2"/>
  <c r="E13" i="2"/>
  <c r="E12" i="2"/>
  <c r="E26" i="2"/>
  <c r="E21" i="2"/>
  <c r="E23" i="2"/>
  <c r="E32" i="2"/>
  <c r="E9" i="2"/>
  <c r="E25" i="2"/>
  <c r="E17" i="2"/>
  <c r="E37" i="2"/>
  <c r="E35" i="2"/>
  <c r="E41" i="2"/>
  <c r="E38" i="2"/>
  <c r="E34" i="2"/>
  <c r="E40" i="1"/>
  <c r="E61" i="2"/>
  <c r="E64" i="2"/>
  <c r="E19" i="2"/>
  <c r="E5" i="1"/>
</calcChain>
</file>

<file path=xl/sharedStrings.xml><?xml version="1.0" encoding="utf-8"?>
<sst xmlns="http://schemas.openxmlformats.org/spreadsheetml/2006/main" count="677" uniqueCount="160">
  <si>
    <t>POŘADÍ</t>
  </si>
  <si>
    <t>JMÉNO</t>
  </si>
  <si>
    <t>TŘÍDA</t>
  </si>
  <si>
    <t>BODY</t>
  </si>
  <si>
    <t>300 m</t>
  </si>
  <si>
    <t>člunkový běh</t>
  </si>
  <si>
    <t>překážková dráha</t>
  </si>
  <si>
    <t>hod medicimbalem</t>
  </si>
  <si>
    <t>sedy-lehy</t>
  </si>
  <si>
    <t>švihadlo</t>
  </si>
  <si>
    <t>dřepy</t>
  </si>
  <si>
    <t>skok daleký</t>
  </si>
  <si>
    <t>50 m</t>
  </si>
  <si>
    <t>1.</t>
  </si>
  <si>
    <t>Paclíková Karolína</t>
  </si>
  <si>
    <t>2.B</t>
  </si>
  <si>
    <t>2.</t>
  </si>
  <si>
    <t>Chudobová Beata</t>
  </si>
  <si>
    <t>3.</t>
  </si>
  <si>
    <t>Marešová Jaroslava</t>
  </si>
  <si>
    <t>4.</t>
  </si>
  <si>
    <t>DNS</t>
  </si>
  <si>
    <t>5.</t>
  </si>
  <si>
    <t>Šimková Nikola</t>
  </si>
  <si>
    <t>1.A</t>
  </si>
  <si>
    <t>Zárevová Natálie</t>
  </si>
  <si>
    <t>1.B</t>
  </si>
  <si>
    <t>7.</t>
  </si>
  <si>
    <t>Filipová Anna</t>
  </si>
  <si>
    <t>8.</t>
  </si>
  <si>
    <t>Ravasová Tea</t>
  </si>
  <si>
    <t>PT</t>
  </si>
  <si>
    <t>9.</t>
  </si>
  <si>
    <t>Novakovszka Karina</t>
  </si>
  <si>
    <t>10.</t>
  </si>
  <si>
    <t>2.A</t>
  </si>
  <si>
    <t>Pospíšilová Viktorie</t>
  </si>
  <si>
    <t>12.</t>
  </si>
  <si>
    <t>14.</t>
  </si>
  <si>
    <t>Málková Tereza</t>
  </si>
  <si>
    <t>15.</t>
  </si>
  <si>
    <t>Dalecká Štěpánka</t>
  </si>
  <si>
    <t>17.</t>
  </si>
  <si>
    <t>18.</t>
  </si>
  <si>
    <t>Kostelencová Hana</t>
  </si>
  <si>
    <t>19.</t>
  </si>
  <si>
    <t>Hamplová Michaela</t>
  </si>
  <si>
    <t>20.</t>
  </si>
  <si>
    <t>21.</t>
  </si>
  <si>
    <t>Kostelencová Helena</t>
  </si>
  <si>
    <t>Zajíčková Eliška</t>
  </si>
  <si>
    <t>Marková Mariana</t>
  </si>
  <si>
    <t>3.A</t>
  </si>
  <si>
    <t>3.B</t>
  </si>
  <si>
    <t>Zárevová Denisa</t>
  </si>
  <si>
    <t>4.A</t>
  </si>
  <si>
    <t>6.</t>
  </si>
  <si>
    <t>Přichystalová Adéla</t>
  </si>
  <si>
    <t>Pařilová Veronika</t>
  </si>
  <si>
    <t>11.</t>
  </si>
  <si>
    <t>5.A</t>
  </si>
  <si>
    <t>13.</t>
  </si>
  <si>
    <t>Zigová Terezie</t>
  </si>
  <si>
    <t>Follprecht Max</t>
  </si>
  <si>
    <t>Voráček Jan</t>
  </si>
  <si>
    <t>Buřval Šimon</t>
  </si>
  <si>
    <t>Mareček Michal</t>
  </si>
  <si>
    <t xml:space="preserve">Follprecht Tobiáš </t>
  </si>
  <si>
    <t>Sklenář Vilém</t>
  </si>
  <si>
    <t>Nejedlý Daniel</t>
  </si>
  <si>
    <t>Smetana Petr</t>
  </si>
  <si>
    <t>Kačírek Kristián</t>
  </si>
  <si>
    <t>Jaroš Ondřej</t>
  </si>
  <si>
    <t>Svoboda Jakub</t>
  </si>
  <si>
    <t>Koutenský Mikuláš</t>
  </si>
  <si>
    <t>16.</t>
  </si>
  <si>
    <t>Jiříček Viktor</t>
  </si>
  <si>
    <t>Vetešník David</t>
  </si>
  <si>
    <t>Pala Jakub</t>
  </si>
  <si>
    <t>Smetana Jan</t>
  </si>
  <si>
    <t>23.</t>
  </si>
  <si>
    <t>Smolík Ondřej</t>
  </si>
  <si>
    <t>Belatka Patrik</t>
  </si>
  <si>
    <t>Mach Dominik</t>
  </si>
  <si>
    <t>Krška Jakub</t>
  </si>
  <si>
    <t>Formánek Gideon</t>
  </si>
  <si>
    <t>Šír Kryštof</t>
  </si>
  <si>
    <t>Klimeš Matouš</t>
  </si>
  <si>
    <t>Runštuk Oliver</t>
  </si>
  <si>
    <t>Rožnov Antonín</t>
  </si>
  <si>
    <t>Vetešník Jiří</t>
  </si>
  <si>
    <t>Hajda Jonáš</t>
  </si>
  <si>
    <t>Marek Karel</t>
  </si>
  <si>
    <t>Belatka Adam</t>
  </si>
  <si>
    <t>Rychtera Dorien</t>
  </si>
  <si>
    <t>Simonides Matyáš</t>
  </si>
  <si>
    <t>Jaroš Filip</t>
  </si>
  <si>
    <t>Pátek Matouš</t>
  </si>
  <si>
    <t>Kolbábková Julie</t>
  </si>
  <si>
    <t>Landová Sára</t>
  </si>
  <si>
    <t>Stará Lenka</t>
  </si>
  <si>
    <t>Suchá Patricie</t>
  </si>
  <si>
    <t>Šírová Tereza</t>
  </si>
  <si>
    <t>Smetanová Ella</t>
  </si>
  <si>
    <t>Žáková Amálie</t>
  </si>
  <si>
    <t>Benová Amálie</t>
  </si>
  <si>
    <t>Bukáčková Mariana</t>
  </si>
  <si>
    <t>Greplová Emma</t>
  </si>
  <si>
    <t>Košíková Sára</t>
  </si>
  <si>
    <t>Babjačoková Emma</t>
  </si>
  <si>
    <t>1.C</t>
  </si>
  <si>
    <t>Čermáková Kristýna</t>
  </si>
  <si>
    <t>Juračková Elena</t>
  </si>
  <si>
    <t>Kalinová Laura</t>
  </si>
  <si>
    <t>Nečasová Štěpánka</t>
  </si>
  <si>
    <t>Obretska Sofie</t>
  </si>
  <si>
    <t>Švubová Adéla</t>
  </si>
  <si>
    <t>Berkyová Violeta</t>
  </si>
  <si>
    <t>Suchá Eliška</t>
  </si>
  <si>
    <t>4.B</t>
  </si>
  <si>
    <t>Fafílek Adam</t>
  </si>
  <si>
    <t>Horký Šimon</t>
  </si>
  <si>
    <t>Šír Patrik</t>
  </si>
  <si>
    <t>Šír David</t>
  </si>
  <si>
    <t>Smetana Tobias</t>
  </si>
  <si>
    <t>Sommer Dominik</t>
  </si>
  <si>
    <t>Vambera Nikolas</t>
  </si>
  <si>
    <t>Bábík Tomáš</t>
  </si>
  <si>
    <t>Bukáček Adam</t>
  </si>
  <si>
    <t>Hájek Milan</t>
  </si>
  <si>
    <t>Mareš Martin</t>
  </si>
  <si>
    <t>Procházka Šimon</t>
  </si>
  <si>
    <t>Koleňák Vít</t>
  </si>
  <si>
    <t>Mrázek Matyáš</t>
  </si>
  <si>
    <t>Németh Kristián</t>
  </si>
  <si>
    <t>Hajda Samuel</t>
  </si>
  <si>
    <t>Lébl Dominik</t>
  </si>
  <si>
    <t>Mrázek Tomáš</t>
  </si>
  <si>
    <t>Bukáček Martin</t>
  </si>
  <si>
    <t>Kaplan Lukáš</t>
  </si>
  <si>
    <t>Štefáček Šimon</t>
  </si>
  <si>
    <t>hod na cíl</t>
  </si>
  <si>
    <t>Marttune Iida</t>
  </si>
  <si>
    <t>Dvořáková Rosaline</t>
  </si>
  <si>
    <t>Machová Eliška</t>
  </si>
  <si>
    <t>24.</t>
  </si>
  <si>
    <t>26.</t>
  </si>
  <si>
    <t>27.</t>
  </si>
  <si>
    <t>28.</t>
  </si>
  <si>
    <t>29.</t>
  </si>
  <si>
    <t>30.</t>
  </si>
  <si>
    <t>Mudranynec Valerija</t>
  </si>
  <si>
    <t>Karásek Damien</t>
  </si>
  <si>
    <t>Kříž David</t>
  </si>
  <si>
    <t>Padalík Jan</t>
  </si>
  <si>
    <t>ŠKOLNÍ LIGA 2025/2026 - 1., 2. ročník - dívky</t>
  </si>
  <si>
    <t>ŠKOLNÍ LIGA 2025/2026 - 3., 4., 5. ročník - dívky</t>
  </si>
  <si>
    <t>ŠKOLNÍ LIGA 2025/2026 - 1., 2. ročník - chlapci</t>
  </si>
  <si>
    <t>ŠKOLNÍ LIGA 2025/2026 - 3., 4., 5. ročník - chlapci</t>
  </si>
  <si>
    <t>Tran AnhVu - Péťa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</si>
</sst>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6" formatCode="0.0"/>
    <numFmt numFmtId="167" formatCode="0&quot; cm&quot;"/>
    <numFmt numFmtId="168" formatCode="h:mm;@"/>
  </numFmts>
  <fonts count="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20"/>
      <color indexed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0" xfId="0" applyFont="1"/>
    <xf numFmtId="0" fontId="2" fillId="2" borderId="3" xfId="0" applyFont="1" applyFill="1" applyBorder="1"/>
    <xf numFmtId="2" fontId="0" fillId="0" borderId="0" xfId="0" applyNumberFormat="1"/>
    <xf numFmtId="166" fontId="0" fillId="0" borderId="0" xfId="0" applyNumberFormat="1"/>
    <xf numFmtId="0" fontId="2" fillId="0" borderId="4" xfId="0" applyFont="1" applyBorder="1"/>
    <xf numFmtId="0" fontId="2" fillId="0" borderId="5" xfId="0" applyFont="1" applyBorder="1"/>
    <xf numFmtId="0" fontId="2" fillId="2" borderId="6" xfId="0" applyFont="1" applyFill="1" applyBorder="1"/>
    <xf numFmtId="1" fontId="0" fillId="0" borderId="0" xfId="0" applyNumberFormat="1"/>
    <xf numFmtId="166" fontId="2" fillId="0" borderId="0" xfId="0" applyNumberFormat="1" applyFont="1"/>
    <xf numFmtId="2" fontId="2" fillId="0" borderId="0" xfId="0" applyNumberFormat="1" applyFont="1"/>
    <xf numFmtId="1" fontId="2" fillId="0" borderId="0" xfId="0" applyNumberFormat="1" applyFont="1"/>
    <xf numFmtId="167" fontId="2" fillId="0" borderId="0" xfId="0" applyNumberFormat="1" applyFont="1"/>
    <xf numFmtId="0" fontId="2" fillId="0" borderId="7" xfId="0" applyFont="1" applyBorder="1"/>
    <xf numFmtId="0" fontId="2" fillId="2" borderId="8" xfId="0" applyFont="1" applyFill="1" applyBorder="1"/>
    <xf numFmtId="0" fontId="2" fillId="2" borderId="9" xfId="0" applyFont="1" applyFill="1" applyBorder="1"/>
    <xf numFmtId="0" fontId="3" fillId="0" borderId="5" xfId="0" applyFont="1" applyBorder="1"/>
    <xf numFmtId="0" fontId="3" fillId="0" borderId="10" xfId="0" applyFont="1" applyBorder="1"/>
    <xf numFmtId="0" fontId="2" fillId="0" borderId="4" xfId="0" applyFont="1" applyFill="1" applyBorder="1"/>
    <xf numFmtId="166" fontId="2" fillId="0" borderId="4" xfId="0" applyNumberFormat="1" applyFont="1" applyFill="1" applyBorder="1"/>
    <xf numFmtId="1" fontId="2" fillId="0" borderId="4" xfId="0" applyNumberFormat="1" applyFont="1" applyFill="1" applyBorder="1"/>
    <xf numFmtId="167" fontId="2" fillId="0" borderId="4" xfId="0" applyNumberFormat="1" applyFont="1" applyFill="1" applyBorder="1"/>
    <xf numFmtId="0" fontId="0" fillId="0" borderId="8" xfId="0" applyFill="1" applyBorder="1"/>
    <xf numFmtId="0" fontId="2" fillId="0" borderId="1" xfId="0" applyFont="1" applyFill="1" applyBorder="1"/>
    <xf numFmtId="166" fontId="2" fillId="0" borderId="1" xfId="0" applyNumberFormat="1" applyFont="1" applyFill="1" applyBorder="1"/>
    <xf numFmtId="2" fontId="2" fillId="0" borderId="1" xfId="0" applyNumberFormat="1" applyFont="1" applyFill="1" applyBorder="1"/>
    <xf numFmtId="1" fontId="2" fillId="0" borderId="1" xfId="0" applyNumberFormat="1" applyFont="1" applyFill="1" applyBorder="1"/>
    <xf numFmtId="167" fontId="2" fillId="0" borderId="1" xfId="0" applyNumberFormat="1" applyFont="1" applyFill="1" applyBorder="1"/>
    <xf numFmtId="0" fontId="0" fillId="0" borderId="1" xfId="0" applyFill="1" applyBorder="1"/>
    <xf numFmtId="166" fontId="0" fillId="0" borderId="1" xfId="0" applyNumberFormat="1" applyFill="1" applyBorder="1"/>
    <xf numFmtId="0" fontId="0" fillId="0" borderId="3" xfId="0" applyFill="1" applyBorder="1"/>
    <xf numFmtId="0" fontId="2" fillId="0" borderId="2" xfId="0" applyFont="1" applyFill="1" applyBorder="1"/>
    <xf numFmtId="166" fontId="2" fillId="0" borderId="2" xfId="0" applyNumberFormat="1" applyFont="1" applyFill="1" applyBorder="1"/>
    <xf numFmtId="2" fontId="2" fillId="0" borderId="2" xfId="0" applyNumberFormat="1" applyFont="1" applyFill="1" applyBorder="1"/>
    <xf numFmtId="1" fontId="2" fillId="0" borderId="2" xfId="0" applyNumberFormat="1" applyFont="1" applyFill="1" applyBorder="1"/>
    <xf numFmtId="0" fontId="0" fillId="0" borderId="2" xfId="0" applyFill="1" applyBorder="1"/>
    <xf numFmtId="166" fontId="0" fillId="0" borderId="2" xfId="0" applyNumberFormat="1" applyFill="1" applyBorder="1"/>
    <xf numFmtId="0" fontId="0" fillId="0" borderId="11" xfId="0" applyFill="1" applyBorder="1"/>
    <xf numFmtId="167" fontId="2" fillId="0" borderId="2" xfId="0" applyNumberFormat="1" applyFont="1" applyFill="1" applyBorder="1"/>
    <xf numFmtId="1" fontId="0" fillId="0" borderId="1" xfId="0" applyNumberFormat="1" applyFill="1" applyBorder="1"/>
    <xf numFmtId="0" fontId="2" fillId="0" borderId="12" xfId="0" applyFont="1" applyBorder="1"/>
    <xf numFmtId="0" fontId="2" fillId="0" borderId="13" xfId="0" applyFont="1" applyBorder="1"/>
    <xf numFmtId="0" fontId="2" fillId="0" borderId="13" xfId="0" applyFont="1" applyFill="1" applyBorder="1"/>
    <xf numFmtId="166" fontId="2" fillId="0" borderId="13" xfId="0" applyNumberFormat="1" applyFont="1" applyFill="1" applyBorder="1"/>
    <xf numFmtId="2" fontId="2" fillId="0" borderId="13" xfId="0" applyNumberFormat="1" applyFont="1" applyFill="1" applyBorder="1"/>
    <xf numFmtId="1" fontId="2" fillId="0" borderId="13" xfId="0" applyNumberFormat="1" applyFont="1" applyFill="1" applyBorder="1"/>
    <xf numFmtId="167" fontId="2" fillId="0" borderId="13" xfId="0" applyNumberFormat="1" applyFont="1" applyFill="1" applyBorder="1"/>
    <xf numFmtId="166" fontId="0" fillId="0" borderId="13" xfId="0" applyNumberFormat="1" applyFill="1" applyBorder="1"/>
    <xf numFmtId="0" fontId="0" fillId="0" borderId="14" xfId="0" applyFill="1" applyBorder="1"/>
    <xf numFmtId="168" fontId="0" fillId="0" borderId="0" xfId="0" applyNumberFormat="1"/>
    <xf numFmtId="168" fontId="2" fillId="0" borderId="4" xfId="0" applyNumberFormat="1" applyFont="1" applyFill="1" applyBorder="1"/>
    <xf numFmtId="168" fontId="2" fillId="0" borderId="1" xfId="0" applyNumberFormat="1" applyFont="1" applyFill="1" applyBorder="1"/>
    <xf numFmtId="168" fontId="2" fillId="0" borderId="13" xfId="0" applyNumberFormat="1" applyFont="1" applyFill="1" applyBorder="1"/>
    <xf numFmtId="168" fontId="2" fillId="0" borderId="2" xfId="0" applyNumberFormat="1" applyFont="1" applyFill="1" applyBorder="1"/>
    <xf numFmtId="168" fontId="2" fillId="0" borderId="0" xfId="0" applyNumberFormat="1" applyFont="1"/>
    <xf numFmtId="0" fontId="3" fillId="0" borderId="12" xfId="0" applyFont="1" applyBorder="1"/>
    <xf numFmtId="0" fontId="2" fillId="0" borderId="8" xfId="0" applyFont="1" applyFill="1" applyBorder="1"/>
    <xf numFmtId="0" fontId="2" fillId="0" borderId="3" xfId="0" applyFont="1" applyFill="1" applyBorder="1"/>
    <xf numFmtId="0" fontId="2" fillId="0" borderId="15" xfId="0" applyFont="1" applyFill="1" applyBorder="1"/>
    <xf numFmtId="0" fontId="2" fillId="0" borderId="16" xfId="0" applyFont="1" applyFill="1" applyBorder="1"/>
    <xf numFmtId="1" fontId="2" fillId="0" borderId="17" xfId="0" applyNumberFormat="1" applyFont="1" applyFill="1" applyBorder="1"/>
    <xf numFmtId="1" fontId="2" fillId="0" borderId="18" xfId="0" applyNumberFormat="1" applyFont="1" applyFill="1" applyBorder="1"/>
    <xf numFmtId="1" fontId="2" fillId="0" borderId="19" xfId="0" applyNumberFormat="1" applyFont="1" applyFill="1" applyBorder="1"/>
    <xf numFmtId="0" fontId="2" fillId="0" borderId="0" xfId="0" applyFont="1" applyFill="1" applyBorder="1"/>
    <xf numFmtId="0" fontId="2" fillId="2" borderId="20" xfId="0" applyFont="1" applyFill="1" applyBorder="1"/>
    <xf numFmtId="0" fontId="2" fillId="2" borderId="11" xfId="0" applyFont="1" applyFill="1" applyBorder="1"/>
    <xf numFmtId="166" fontId="2" fillId="3" borderId="1" xfId="0" applyNumberFormat="1" applyFont="1" applyFill="1" applyBorder="1"/>
    <xf numFmtId="0" fontId="2" fillId="3" borderId="1" xfId="0" applyFont="1" applyFill="1" applyBorder="1"/>
    <xf numFmtId="168" fontId="2" fillId="3" borderId="1" xfId="0" applyNumberFormat="1" applyFont="1" applyFill="1" applyBorder="1"/>
    <xf numFmtId="2" fontId="2" fillId="3" borderId="1" xfId="0" applyNumberFormat="1" applyFont="1" applyFill="1" applyBorder="1"/>
    <xf numFmtId="1" fontId="2" fillId="3" borderId="17" xfId="0" applyNumberFormat="1" applyFont="1" applyFill="1" applyBorder="1"/>
    <xf numFmtId="1" fontId="2" fillId="3" borderId="18" xfId="0" applyNumberFormat="1" applyFont="1" applyFill="1" applyBorder="1"/>
    <xf numFmtId="168" fontId="2" fillId="3" borderId="13" xfId="0" applyNumberFormat="1" applyFont="1" applyFill="1" applyBorder="1"/>
    <xf numFmtId="166" fontId="2" fillId="3" borderId="13" xfId="0" applyNumberFormat="1" applyFont="1" applyFill="1" applyBorder="1"/>
    <xf numFmtId="0" fontId="2" fillId="3" borderId="13" xfId="0" applyFont="1" applyFill="1" applyBorder="1"/>
    <xf numFmtId="1" fontId="2" fillId="3" borderId="21" xfId="0" applyNumberFormat="1" applyFont="1" applyFill="1" applyBorder="1"/>
    <xf numFmtId="0" fontId="2" fillId="3" borderId="2" xfId="0" applyFont="1" applyFill="1" applyBorder="1"/>
    <xf numFmtId="168" fontId="2" fillId="3" borderId="2" xfId="0" applyNumberFormat="1" applyFont="1" applyFill="1" applyBorder="1"/>
    <xf numFmtId="2" fontId="2" fillId="3" borderId="4" xfId="0" applyNumberFormat="1" applyFont="1" applyFill="1" applyBorder="1"/>
    <xf numFmtId="1" fontId="2" fillId="3" borderId="4" xfId="0" applyNumberFormat="1" applyFont="1" applyFill="1" applyBorder="1"/>
    <xf numFmtId="0" fontId="2" fillId="3" borderId="4" xfId="0" applyFont="1" applyFill="1" applyBorder="1"/>
    <xf numFmtId="166" fontId="0" fillId="3" borderId="1" xfId="0" applyNumberFormat="1" applyFill="1" applyBorder="1"/>
    <xf numFmtId="1" fontId="2" fillId="3" borderId="1" xfId="0" applyNumberFormat="1" applyFont="1" applyFill="1" applyBorder="1"/>
    <xf numFmtId="2" fontId="2" fillId="3" borderId="13" xfId="0" applyNumberFormat="1" applyFont="1" applyFill="1" applyBorder="1"/>
    <xf numFmtId="1" fontId="2" fillId="3" borderId="13" xfId="0" applyNumberFormat="1" applyFont="1" applyFill="1" applyBorder="1"/>
    <xf numFmtId="0" fontId="2" fillId="3" borderId="3" xfId="0" applyFont="1" applyFill="1" applyBorder="1"/>
    <xf numFmtId="0" fontId="2" fillId="3" borderId="8" xfId="0" applyFont="1" applyFill="1" applyBorder="1"/>
    <xf numFmtId="0" fontId="2" fillId="3" borderId="15" xfId="0" applyFont="1" applyFill="1" applyBorder="1"/>
    <xf numFmtId="0" fontId="0" fillId="3" borderId="8" xfId="0" applyFill="1" applyBorder="1"/>
    <xf numFmtId="0" fontId="2" fillId="0" borderId="22" xfId="0" applyFont="1" applyBorder="1"/>
    <xf numFmtId="1" fontId="2" fillId="0" borderId="23" xfId="0" applyNumberFormat="1" applyFont="1" applyFill="1" applyBorder="1"/>
    <xf numFmtId="0" fontId="2" fillId="0" borderId="22" xfId="0" applyFont="1" applyFill="1" applyBorder="1"/>
    <xf numFmtId="168" fontId="2" fillId="0" borderId="22" xfId="0" applyNumberFormat="1" applyFont="1" applyFill="1" applyBorder="1"/>
    <xf numFmtId="166" fontId="2" fillId="0" borderId="22" xfId="0" applyNumberFormat="1" applyFont="1" applyFill="1" applyBorder="1"/>
    <xf numFmtId="2" fontId="2" fillId="3" borderId="22" xfId="0" applyNumberFormat="1" applyFont="1" applyFill="1" applyBorder="1"/>
    <xf numFmtId="0" fontId="2" fillId="3" borderId="24" xfId="0" applyFont="1" applyFill="1" applyBorder="1"/>
    <xf numFmtId="1" fontId="2" fillId="3" borderId="22" xfId="0" applyNumberFormat="1" applyFont="1" applyFill="1" applyBorder="1"/>
    <xf numFmtId="0" fontId="2" fillId="3" borderId="22" xfId="0" applyFont="1" applyFill="1" applyBorder="1"/>
    <xf numFmtId="1" fontId="2" fillId="0" borderId="22" xfId="0" applyNumberFormat="1" applyFont="1" applyFill="1" applyBorder="1"/>
    <xf numFmtId="167" fontId="2" fillId="0" borderId="22" xfId="0" applyNumberFormat="1" applyFont="1" applyFill="1" applyBorder="1"/>
    <xf numFmtId="0" fontId="0" fillId="0" borderId="22" xfId="0" applyFill="1" applyBorder="1"/>
    <xf numFmtId="166" fontId="0" fillId="0" borderId="22" xfId="0" applyNumberFormat="1" applyFill="1" applyBorder="1"/>
    <xf numFmtId="0" fontId="0" fillId="0" borderId="25" xfId="0" applyFill="1" applyBorder="1"/>
    <xf numFmtId="0" fontId="2" fillId="0" borderId="0" xfId="0" applyFont="1" applyBorder="1"/>
    <xf numFmtId="166" fontId="2" fillId="3" borderId="2" xfId="0" applyNumberFormat="1" applyFont="1" applyFill="1" applyBorder="1"/>
    <xf numFmtId="0" fontId="2" fillId="0" borderId="11" xfId="0" applyFont="1" applyFill="1" applyBorder="1"/>
    <xf numFmtId="0" fontId="3" fillId="0" borderId="7" xfId="0" applyFont="1" applyBorder="1"/>
    <xf numFmtId="0" fontId="2" fillId="0" borderId="29" xfId="0" applyFont="1" applyBorder="1"/>
    <xf numFmtId="0" fontId="2" fillId="6" borderId="6" xfId="0" applyFont="1" applyFill="1" applyBorder="1"/>
    <xf numFmtId="0" fontId="2" fillId="6" borderId="20" xfId="0" applyFont="1" applyFill="1" applyBorder="1"/>
    <xf numFmtId="0" fontId="2" fillId="6" borderId="3" xfId="0" applyFont="1" applyFill="1" applyBorder="1"/>
    <xf numFmtId="0" fontId="2" fillId="6" borderId="11" xfId="0" applyFont="1" applyFill="1" applyBorder="1"/>
    <xf numFmtId="0" fontId="2" fillId="6" borderId="30" xfId="0" applyFont="1" applyFill="1" applyBorder="1"/>
    <xf numFmtId="0" fontId="2" fillId="6" borderId="9" xfId="0" applyFont="1" applyFill="1" applyBorder="1"/>
    <xf numFmtId="0" fontId="2" fillId="6" borderId="31" xfId="0" applyFont="1" applyFill="1" applyBorder="1"/>
    <xf numFmtId="0" fontId="2" fillId="6" borderId="25" xfId="0" applyFont="1" applyFill="1" applyBorder="1"/>
    <xf numFmtId="0" fontId="2" fillId="6" borderId="8" xfId="0" applyFont="1" applyFill="1" applyBorder="1"/>
    <xf numFmtId="0" fontId="2" fillId="6" borderId="16" xfId="0" applyFont="1" applyFill="1" applyBorder="1"/>
    <xf numFmtId="0" fontId="3" fillId="4" borderId="32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4" borderId="36" xfId="0" applyNumberFormat="1" applyFont="1" applyFill="1" applyBorder="1" applyAlignment="1">
      <alignment horizontal="center" vertical="center"/>
    </xf>
    <xf numFmtId="168" fontId="3" fillId="4" borderId="34" xfId="0" applyNumberFormat="1" applyFont="1" applyFill="1" applyBorder="1" applyAlignment="1">
      <alignment horizontal="center" vertical="center"/>
    </xf>
    <xf numFmtId="166" fontId="3" fillId="4" borderId="34" xfId="0" applyNumberFormat="1" applyFont="1" applyFill="1" applyBorder="1" applyAlignment="1">
      <alignment horizontal="center" vertical="center"/>
    </xf>
    <xf numFmtId="2" fontId="3" fillId="4" borderId="34" xfId="0" applyNumberFormat="1" applyFont="1" applyFill="1" applyBorder="1" applyAlignment="1">
      <alignment horizontal="center" vertical="center"/>
    </xf>
    <xf numFmtId="1" fontId="3" fillId="4" borderId="34" xfId="0" applyNumberFormat="1" applyFont="1" applyFill="1" applyBorder="1" applyAlignment="1">
      <alignment horizontal="center" vertical="center"/>
    </xf>
    <xf numFmtId="0" fontId="3" fillId="7" borderId="32" xfId="0" applyFont="1" applyFill="1" applyBorder="1" applyAlignment="1">
      <alignment horizontal="center" vertical="center"/>
    </xf>
    <xf numFmtId="0" fontId="3" fillId="7" borderId="33" xfId="0" applyFont="1" applyFill="1" applyBorder="1" applyAlignment="1">
      <alignment horizontal="center" vertical="center"/>
    </xf>
    <xf numFmtId="0" fontId="3" fillId="7" borderId="34" xfId="0" applyFont="1" applyFill="1" applyBorder="1" applyAlignment="1">
      <alignment horizontal="center" vertical="center"/>
    </xf>
    <xf numFmtId="0" fontId="3" fillId="7" borderId="35" xfId="0" applyFont="1" applyFill="1" applyBorder="1" applyAlignment="1">
      <alignment horizontal="center" vertical="center"/>
    </xf>
    <xf numFmtId="1" fontId="3" fillId="7" borderId="36" xfId="0" applyNumberFormat="1" applyFont="1" applyFill="1" applyBorder="1" applyAlignment="1">
      <alignment horizontal="center" vertical="center"/>
    </xf>
    <xf numFmtId="168" fontId="3" fillId="7" borderId="34" xfId="0" applyNumberFormat="1" applyFont="1" applyFill="1" applyBorder="1" applyAlignment="1">
      <alignment horizontal="center" vertical="center"/>
    </xf>
    <xf numFmtId="166" fontId="3" fillId="7" borderId="34" xfId="0" applyNumberFormat="1" applyFont="1" applyFill="1" applyBorder="1" applyAlignment="1">
      <alignment horizontal="center" vertical="center"/>
    </xf>
    <xf numFmtId="2" fontId="3" fillId="7" borderId="34" xfId="0" applyNumberFormat="1" applyFont="1" applyFill="1" applyBorder="1" applyAlignment="1">
      <alignment horizontal="center" vertical="center"/>
    </xf>
    <xf numFmtId="1" fontId="3" fillId="7" borderId="34" xfId="0" applyNumberFormat="1" applyFont="1" applyFill="1" applyBorder="1" applyAlignment="1">
      <alignment horizontal="center" vertical="center"/>
    </xf>
    <xf numFmtId="0" fontId="3" fillId="7" borderId="37" xfId="0" applyFont="1" applyFill="1" applyBorder="1" applyAlignment="1">
      <alignment horizontal="center" vertical="center"/>
    </xf>
    <xf numFmtId="0" fontId="3" fillId="7" borderId="38" xfId="0" applyFont="1" applyFill="1" applyBorder="1" applyAlignment="1">
      <alignment horizontal="center" vertical="center"/>
    </xf>
    <xf numFmtId="0" fontId="3" fillId="7" borderId="24" xfId="0" applyFont="1" applyFill="1" applyBorder="1" applyAlignment="1">
      <alignment horizontal="center" vertical="center"/>
    </xf>
    <xf numFmtId="0" fontId="3" fillId="7" borderId="39" xfId="0" applyFont="1" applyFill="1" applyBorder="1" applyAlignment="1">
      <alignment horizontal="center" vertical="center"/>
    </xf>
    <xf numFmtId="1" fontId="3" fillId="7" borderId="40" xfId="0" applyNumberFormat="1" applyFont="1" applyFill="1" applyBorder="1" applyAlignment="1">
      <alignment horizontal="center" vertical="center"/>
    </xf>
    <xf numFmtId="168" fontId="3" fillId="7" borderId="24" xfId="0" applyNumberFormat="1" applyFont="1" applyFill="1" applyBorder="1" applyAlignment="1">
      <alignment horizontal="center" vertical="center"/>
    </xf>
    <xf numFmtId="166" fontId="3" fillId="7" borderId="24" xfId="0" applyNumberFormat="1" applyFont="1" applyFill="1" applyBorder="1" applyAlignment="1">
      <alignment horizontal="center" vertical="center"/>
    </xf>
    <xf numFmtId="2" fontId="3" fillId="7" borderId="24" xfId="0" applyNumberFormat="1" applyFont="1" applyFill="1" applyBorder="1" applyAlignment="1">
      <alignment horizontal="center" vertical="center"/>
    </xf>
    <xf numFmtId="1" fontId="3" fillId="7" borderId="24" xfId="0" applyNumberFormat="1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left" vertical="center" indent="1"/>
    </xf>
    <xf numFmtId="0" fontId="4" fillId="5" borderId="27" xfId="0" applyFont="1" applyFill="1" applyBorder="1" applyAlignment="1">
      <alignment horizontal="left" vertical="center" indent="1"/>
    </xf>
    <xf numFmtId="0" fontId="4" fillId="5" borderId="28" xfId="0" applyFont="1" applyFill="1" applyBorder="1" applyAlignment="1">
      <alignment horizontal="left" vertical="center" indent="1"/>
    </xf>
    <xf numFmtId="0" fontId="4" fillId="4" borderId="26" xfId="0" applyFont="1" applyFill="1" applyBorder="1" applyAlignment="1">
      <alignment horizontal="left" vertical="center" indent="1"/>
    </xf>
    <xf numFmtId="0" fontId="4" fillId="4" borderId="27" xfId="0" applyFont="1" applyFill="1" applyBorder="1" applyAlignment="1">
      <alignment horizontal="left" vertical="center" indent="1"/>
    </xf>
    <xf numFmtId="0" fontId="4" fillId="4" borderId="28" xfId="0" applyFont="1" applyFill="1" applyBorder="1" applyAlignment="1">
      <alignment horizontal="left" vertical="center" inden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54"/>
  <sheetViews>
    <sheetView showGridLines="0" tabSelected="1" zoomScaleNormal="80" workbookViewId="0">
      <selection activeCell="H46" sqref="H46"/>
    </sheetView>
  </sheetViews>
  <sheetFormatPr defaultRowHeight="15" x14ac:dyDescent="0.25"/>
  <cols>
    <col min="2" max="2" width="7" customWidth="1"/>
    <col min="3" max="3" width="18.7109375" bestFit="1" customWidth="1"/>
    <col min="4" max="4" width="5.5703125" bestFit="1" customWidth="1"/>
    <col min="5" max="5" width="5.28515625" bestFit="1" customWidth="1"/>
    <col min="6" max="6" width="2" customWidth="1"/>
    <col min="7" max="7" width="10.85546875" style="10" customWidth="1"/>
    <col min="8" max="8" width="4.5703125" customWidth="1"/>
    <col min="9" max="9" width="9.140625" style="51"/>
    <col min="10" max="10" width="4" customWidth="1"/>
    <col min="11" max="11" width="11.140625" style="6" customWidth="1"/>
    <col min="12" max="12" width="4" customWidth="1"/>
    <col min="13" max="13" width="15.5703125" style="6" bestFit="1" customWidth="1"/>
    <col min="14" max="14" width="4.28515625" customWidth="1"/>
    <col min="15" max="15" width="15.5703125" style="5" bestFit="1" customWidth="1"/>
    <col min="16" max="16" width="4.42578125" customWidth="1"/>
    <col min="17" max="17" width="8" bestFit="1" customWidth="1"/>
    <col min="18" max="18" width="4.5703125" customWidth="1"/>
    <col min="19" max="19" width="8.28515625" bestFit="1" customWidth="1"/>
    <col min="20" max="20" width="5.140625" customWidth="1"/>
    <col min="21" max="21" width="14.42578125" style="10" bestFit="1" customWidth="1"/>
    <col min="22" max="22" width="5.42578125" customWidth="1"/>
    <col min="23" max="23" width="9.5703125" style="3" bestFit="1" customWidth="1"/>
    <col min="24" max="24" width="5.85546875" customWidth="1"/>
  </cols>
  <sheetData>
    <row r="1" spans="2:26" ht="15.75" thickBot="1" x14ac:dyDescent="0.3"/>
    <row r="2" spans="2:26" ht="39.950000000000003" customHeight="1" thickTop="1" thickBot="1" x14ac:dyDescent="0.3">
      <c r="B2" s="148" t="s">
        <v>155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50"/>
    </row>
    <row r="3" spans="2:26" ht="16.5" thickTop="1" thickBot="1" x14ac:dyDescent="0.3"/>
    <row r="4" spans="2:26" ht="20.100000000000001" customHeight="1" thickBot="1" x14ac:dyDescent="0.3">
      <c r="B4" s="130" t="s">
        <v>0</v>
      </c>
      <c r="C4" s="131" t="s">
        <v>1</v>
      </c>
      <c r="D4" s="132" t="s">
        <v>2</v>
      </c>
      <c r="E4" s="133" t="s">
        <v>3</v>
      </c>
      <c r="F4" s="124"/>
      <c r="G4" s="134" t="s">
        <v>141</v>
      </c>
      <c r="H4" s="132"/>
      <c r="I4" s="135" t="s">
        <v>4</v>
      </c>
      <c r="J4" s="132"/>
      <c r="K4" s="136" t="s">
        <v>5</v>
      </c>
      <c r="L4" s="132"/>
      <c r="M4" s="136" t="s">
        <v>6</v>
      </c>
      <c r="N4" s="132"/>
      <c r="O4" s="137" t="s">
        <v>7</v>
      </c>
      <c r="P4" s="132"/>
      <c r="Q4" s="132" t="s">
        <v>8</v>
      </c>
      <c r="R4" s="132"/>
      <c r="S4" s="132" t="s">
        <v>9</v>
      </c>
      <c r="T4" s="132"/>
      <c r="U4" s="138" t="s">
        <v>10</v>
      </c>
      <c r="V4" s="132"/>
      <c r="W4" s="137" t="s">
        <v>11</v>
      </c>
      <c r="X4" s="132"/>
      <c r="Y4" s="137" t="s">
        <v>12</v>
      </c>
      <c r="Z4" s="133"/>
    </row>
    <row r="5" spans="2:26" x14ac:dyDescent="0.25">
      <c r="B5" s="110" t="s">
        <v>13</v>
      </c>
      <c r="C5" s="8" t="s">
        <v>23</v>
      </c>
      <c r="D5" s="1" t="s">
        <v>15</v>
      </c>
      <c r="E5" s="112">
        <f t="shared" ref="E5:E35" si="0">SUM(H5,J5,L5,N5,P5,R5,T5,V5,X5,Z5)</f>
        <v>75</v>
      </c>
      <c r="F5" s="3"/>
      <c r="G5" s="62">
        <v>4</v>
      </c>
      <c r="H5" s="25">
        <v>10</v>
      </c>
      <c r="I5" s="53">
        <v>5.486111111111111E-2</v>
      </c>
      <c r="J5" s="25">
        <v>10</v>
      </c>
      <c r="K5" s="68">
        <v>13.8</v>
      </c>
      <c r="L5" s="69">
        <v>0</v>
      </c>
      <c r="M5" s="68">
        <v>15.9</v>
      </c>
      <c r="N5" s="69">
        <v>0</v>
      </c>
      <c r="O5" s="27">
        <v>3.8</v>
      </c>
      <c r="P5" s="25">
        <v>10</v>
      </c>
      <c r="Q5" s="28">
        <v>31</v>
      </c>
      <c r="R5" s="25">
        <v>8</v>
      </c>
      <c r="S5" s="25">
        <v>75</v>
      </c>
      <c r="T5" s="25">
        <v>8</v>
      </c>
      <c r="U5" s="41">
        <v>56</v>
      </c>
      <c r="V5" s="25">
        <v>9</v>
      </c>
      <c r="W5" s="29">
        <v>153</v>
      </c>
      <c r="X5" s="30">
        <v>10</v>
      </c>
      <c r="Y5" s="31">
        <v>9.1</v>
      </c>
      <c r="Z5" s="32">
        <v>10</v>
      </c>
    </row>
    <row r="6" spans="2:26" x14ac:dyDescent="0.25">
      <c r="B6" s="110" t="s">
        <v>16</v>
      </c>
      <c r="C6" s="8" t="s">
        <v>41</v>
      </c>
      <c r="D6" s="1" t="s">
        <v>24</v>
      </c>
      <c r="E6" s="112">
        <f t="shared" si="0"/>
        <v>44</v>
      </c>
      <c r="F6" s="3"/>
      <c r="G6" s="62">
        <v>3</v>
      </c>
      <c r="H6" s="25">
        <v>4</v>
      </c>
      <c r="I6" s="70">
        <v>6.3888888888888884E-2</v>
      </c>
      <c r="J6" s="69">
        <v>0</v>
      </c>
      <c r="K6" s="26">
        <v>13.4</v>
      </c>
      <c r="L6" s="25">
        <v>10</v>
      </c>
      <c r="M6" s="26">
        <v>15.7</v>
      </c>
      <c r="N6" s="25">
        <v>8</v>
      </c>
      <c r="O6" s="27">
        <v>3</v>
      </c>
      <c r="P6" s="25">
        <v>6</v>
      </c>
      <c r="Q6" s="28">
        <v>29</v>
      </c>
      <c r="R6" s="25">
        <v>6</v>
      </c>
      <c r="S6" s="69">
        <v>24</v>
      </c>
      <c r="T6" s="69">
        <v>0</v>
      </c>
      <c r="U6" s="28">
        <v>51</v>
      </c>
      <c r="V6" s="25">
        <v>4</v>
      </c>
      <c r="W6" s="29">
        <v>125</v>
      </c>
      <c r="X6" s="30">
        <v>6</v>
      </c>
      <c r="Y6" s="31">
        <v>11</v>
      </c>
      <c r="Z6" s="32">
        <v>0</v>
      </c>
    </row>
    <row r="7" spans="2:26" x14ac:dyDescent="0.25">
      <c r="B7" s="110" t="s">
        <v>18</v>
      </c>
      <c r="C7" s="8" t="s">
        <v>103</v>
      </c>
      <c r="D7" s="1" t="s">
        <v>24</v>
      </c>
      <c r="E7" s="112">
        <f t="shared" si="0"/>
        <v>42</v>
      </c>
      <c r="F7" s="3"/>
      <c r="G7" s="62">
        <v>3</v>
      </c>
      <c r="H7" s="25">
        <v>4</v>
      </c>
      <c r="I7" s="53">
        <v>5.9722222222222225E-2</v>
      </c>
      <c r="J7" s="25">
        <v>6</v>
      </c>
      <c r="K7" s="26">
        <v>14.9</v>
      </c>
      <c r="L7" s="25">
        <v>1</v>
      </c>
      <c r="M7" s="26">
        <v>14.5</v>
      </c>
      <c r="N7" s="25">
        <v>10</v>
      </c>
      <c r="O7" s="71">
        <v>2.2000000000000002</v>
      </c>
      <c r="P7" s="69">
        <v>0</v>
      </c>
      <c r="Q7" s="28">
        <v>33</v>
      </c>
      <c r="R7" s="25">
        <v>9</v>
      </c>
      <c r="S7" s="69" t="s">
        <v>21</v>
      </c>
      <c r="T7" s="69">
        <v>0</v>
      </c>
      <c r="U7" s="28">
        <v>44</v>
      </c>
      <c r="V7" s="25">
        <v>0</v>
      </c>
      <c r="W7" s="29">
        <v>127</v>
      </c>
      <c r="X7" s="30">
        <v>7</v>
      </c>
      <c r="Y7" s="31">
        <v>10.8</v>
      </c>
      <c r="Z7" s="32">
        <v>5</v>
      </c>
    </row>
    <row r="8" spans="2:26" x14ac:dyDescent="0.25">
      <c r="B8" s="110" t="s">
        <v>20</v>
      </c>
      <c r="C8" s="8" t="s">
        <v>44</v>
      </c>
      <c r="D8" s="1" t="s">
        <v>26</v>
      </c>
      <c r="E8" s="112">
        <f t="shared" si="0"/>
        <v>41</v>
      </c>
      <c r="F8" s="3"/>
      <c r="G8" s="62">
        <v>3</v>
      </c>
      <c r="H8" s="25">
        <v>4</v>
      </c>
      <c r="I8" s="53">
        <v>5.7638888888888885E-2</v>
      </c>
      <c r="J8" s="25">
        <v>9</v>
      </c>
      <c r="K8" s="68" t="s">
        <v>21</v>
      </c>
      <c r="L8" s="69">
        <v>0</v>
      </c>
      <c r="M8" s="68" t="s">
        <v>21</v>
      </c>
      <c r="N8" s="69">
        <v>0</v>
      </c>
      <c r="O8" s="27" t="s">
        <v>21</v>
      </c>
      <c r="P8" s="25">
        <v>0</v>
      </c>
      <c r="Q8" s="28" t="s">
        <v>21</v>
      </c>
      <c r="R8" s="25">
        <v>0</v>
      </c>
      <c r="S8" s="25">
        <v>135</v>
      </c>
      <c r="T8" s="25">
        <v>10</v>
      </c>
      <c r="U8" s="28">
        <v>56</v>
      </c>
      <c r="V8" s="25">
        <v>9</v>
      </c>
      <c r="W8" s="29">
        <v>105</v>
      </c>
      <c r="X8" s="30">
        <v>0</v>
      </c>
      <c r="Y8" s="31">
        <v>10.199999999999999</v>
      </c>
      <c r="Z8" s="32">
        <v>9</v>
      </c>
    </row>
    <row r="9" spans="2:26" x14ac:dyDescent="0.25">
      <c r="B9" s="110" t="s">
        <v>20</v>
      </c>
      <c r="C9" s="8" t="s">
        <v>30</v>
      </c>
      <c r="D9" s="1" t="s">
        <v>110</v>
      </c>
      <c r="E9" s="112">
        <f t="shared" si="0"/>
        <v>41</v>
      </c>
      <c r="F9" s="3"/>
      <c r="G9" s="72">
        <v>2</v>
      </c>
      <c r="H9" s="69">
        <v>0</v>
      </c>
      <c r="I9" s="53">
        <v>6.0416666666666667E-2</v>
      </c>
      <c r="J9" s="25">
        <v>5</v>
      </c>
      <c r="K9" s="26">
        <v>13.4</v>
      </c>
      <c r="L9" s="25">
        <v>10</v>
      </c>
      <c r="M9" s="26">
        <v>20</v>
      </c>
      <c r="N9" s="25">
        <v>5</v>
      </c>
      <c r="O9" s="71" t="s">
        <v>21</v>
      </c>
      <c r="P9" s="69">
        <v>0</v>
      </c>
      <c r="Q9" s="28">
        <v>39</v>
      </c>
      <c r="R9" s="25">
        <v>10</v>
      </c>
      <c r="S9" s="25">
        <v>31</v>
      </c>
      <c r="T9" s="25">
        <v>1</v>
      </c>
      <c r="U9" s="28">
        <v>35</v>
      </c>
      <c r="V9" s="25">
        <v>0</v>
      </c>
      <c r="W9" s="29">
        <v>130</v>
      </c>
      <c r="X9" s="30">
        <v>8</v>
      </c>
      <c r="Y9" s="31">
        <v>10.9</v>
      </c>
      <c r="Z9" s="32">
        <v>2</v>
      </c>
    </row>
    <row r="10" spans="2:26" x14ac:dyDescent="0.25">
      <c r="B10" s="110" t="s">
        <v>56</v>
      </c>
      <c r="C10" s="8" t="s">
        <v>49</v>
      </c>
      <c r="D10" s="1" t="s">
        <v>26</v>
      </c>
      <c r="E10" s="112">
        <f t="shared" si="0"/>
        <v>34</v>
      </c>
      <c r="F10" s="3"/>
      <c r="G10" s="62">
        <v>4</v>
      </c>
      <c r="H10" s="25">
        <v>10</v>
      </c>
      <c r="I10" s="53">
        <v>6.0416666666666667E-2</v>
      </c>
      <c r="J10" s="25">
        <v>5</v>
      </c>
      <c r="K10" s="68" t="s">
        <v>21</v>
      </c>
      <c r="L10" s="69">
        <v>0</v>
      </c>
      <c r="M10" s="68" t="s">
        <v>21</v>
      </c>
      <c r="N10" s="69">
        <v>0</v>
      </c>
      <c r="O10" s="27" t="s">
        <v>21</v>
      </c>
      <c r="P10" s="25">
        <v>0</v>
      </c>
      <c r="Q10" s="28" t="s">
        <v>21</v>
      </c>
      <c r="R10" s="25">
        <v>0</v>
      </c>
      <c r="S10" s="25">
        <v>112</v>
      </c>
      <c r="T10" s="25">
        <v>9</v>
      </c>
      <c r="U10" s="28">
        <v>51</v>
      </c>
      <c r="V10" s="25">
        <v>4</v>
      </c>
      <c r="W10" s="29">
        <v>112</v>
      </c>
      <c r="X10" s="30">
        <v>1</v>
      </c>
      <c r="Y10" s="31">
        <v>10.8</v>
      </c>
      <c r="Z10" s="32">
        <v>5</v>
      </c>
    </row>
    <row r="11" spans="2:26" x14ac:dyDescent="0.25">
      <c r="B11" s="110" t="s">
        <v>27</v>
      </c>
      <c r="C11" s="8" t="s">
        <v>144</v>
      </c>
      <c r="D11" s="1" t="s">
        <v>35</v>
      </c>
      <c r="E11" s="112">
        <f t="shared" si="0"/>
        <v>32</v>
      </c>
      <c r="F11" s="3"/>
      <c r="G11" s="62">
        <v>4</v>
      </c>
      <c r="H11" s="25">
        <v>10</v>
      </c>
      <c r="I11" s="70" t="s">
        <v>21</v>
      </c>
      <c r="J11" s="69">
        <v>0</v>
      </c>
      <c r="K11" s="68" t="s">
        <v>21</v>
      </c>
      <c r="L11" s="69">
        <v>0</v>
      </c>
      <c r="M11" s="26" t="s">
        <v>21</v>
      </c>
      <c r="N11" s="25">
        <v>0</v>
      </c>
      <c r="O11" s="27" t="s">
        <v>21</v>
      </c>
      <c r="P11" s="25">
        <v>0</v>
      </c>
      <c r="Q11" s="28">
        <v>27</v>
      </c>
      <c r="R11" s="25">
        <v>5</v>
      </c>
      <c r="S11" s="25">
        <v>41</v>
      </c>
      <c r="T11" s="25">
        <v>4</v>
      </c>
      <c r="U11" s="28">
        <v>50</v>
      </c>
      <c r="V11" s="25">
        <v>2</v>
      </c>
      <c r="W11" s="29">
        <v>123</v>
      </c>
      <c r="X11" s="30">
        <v>5</v>
      </c>
      <c r="Y11" s="31">
        <v>10.7</v>
      </c>
      <c r="Z11" s="32">
        <v>6</v>
      </c>
    </row>
    <row r="12" spans="2:26" x14ac:dyDescent="0.25">
      <c r="B12" s="110" t="s">
        <v>29</v>
      </c>
      <c r="C12" s="8" t="s">
        <v>105</v>
      </c>
      <c r="D12" s="1" t="s">
        <v>26</v>
      </c>
      <c r="E12" s="112">
        <f t="shared" si="0"/>
        <v>28</v>
      </c>
      <c r="F12" s="3"/>
      <c r="G12" s="72">
        <v>2</v>
      </c>
      <c r="H12" s="69">
        <v>0</v>
      </c>
      <c r="I12" s="53">
        <v>6.1805555555555558E-2</v>
      </c>
      <c r="J12" s="25">
        <v>3</v>
      </c>
      <c r="K12" s="26">
        <v>14.2</v>
      </c>
      <c r="L12" s="25">
        <v>7</v>
      </c>
      <c r="M12" s="26">
        <v>14.9</v>
      </c>
      <c r="N12" s="25">
        <v>9</v>
      </c>
      <c r="O12" s="27">
        <v>2.4500000000000002</v>
      </c>
      <c r="P12" s="25">
        <v>2</v>
      </c>
      <c r="Q12" s="28">
        <v>21</v>
      </c>
      <c r="R12" s="25">
        <v>0</v>
      </c>
      <c r="S12" s="69">
        <v>17</v>
      </c>
      <c r="T12" s="69">
        <v>0</v>
      </c>
      <c r="U12" s="28">
        <v>55</v>
      </c>
      <c r="V12" s="25">
        <v>7</v>
      </c>
      <c r="W12" s="29">
        <v>94</v>
      </c>
      <c r="X12" s="30">
        <v>0</v>
      </c>
      <c r="Y12" s="31">
        <v>11.8</v>
      </c>
      <c r="Z12" s="32">
        <v>0</v>
      </c>
    </row>
    <row r="13" spans="2:26" x14ac:dyDescent="0.25">
      <c r="B13" s="110" t="s">
        <v>32</v>
      </c>
      <c r="C13" s="8" t="s">
        <v>115</v>
      </c>
      <c r="D13" s="1" t="s">
        <v>15</v>
      </c>
      <c r="E13" s="112">
        <f t="shared" si="0"/>
        <v>23</v>
      </c>
      <c r="F13" s="3"/>
      <c r="G13" s="72" t="s">
        <v>21</v>
      </c>
      <c r="H13" s="69">
        <v>0</v>
      </c>
      <c r="I13" s="53">
        <v>5.8333333333333327E-2</v>
      </c>
      <c r="J13" s="25">
        <v>8</v>
      </c>
      <c r="K13" s="26">
        <v>14.3</v>
      </c>
      <c r="L13" s="25">
        <v>6</v>
      </c>
      <c r="M13" s="26">
        <v>21.3</v>
      </c>
      <c r="N13" s="25">
        <v>1</v>
      </c>
      <c r="O13" s="27">
        <v>3.55</v>
      </c>
      <c r="P13" s="25">
        <v>8</v>
      </c>
      <c r="Q13" s="28">
        <v>25</v>
      </c>
      <c r="R13" s="25">
        <v>0</v>
      </c>
      <c r="S13" s="69" t="s">
        <v>21</v>
      </c>
      <c r="T13" s="69">
        <v>0</v>
      </c>
      <c r="U13" s="28" t="s">
        <v>21</v>
      </c>
      <c r="V13" s="25">
        <v>0</v>
      </c>
      <c r="W13" s="29" t="s">
        <v>21</v>
      </c>
      <c r="X13" s="30">
        <v>0</v>
      </c>
      <c r="Y13" s="31" t="s">
        <v>21</v>
      </c>
      <c r="Z13" s="32">
        <v>0</v>
      </c>
    </row>
    <row r="14" spans="2:26" x14ac:dyDescent="0.25">
      <c r="B14" s="110" t="s">
        <v>34</v>
      </c>
      <c r="C14" s="8" t="s">
        <v>39</v>
      </c>
      <c r="D14" s="1" t="s">
        <v>35</v>
      </c>
      <c r="E14" s="112">
        <f t="shared" si="0"/>
        <v>20</v>
      </c>
      <c r="F14" s="3"/>
      <c r="G14" s="72" t="s">
        <v>21</v>
      </c>
      <c r="H14" s="69">
        <v>0</v>
      </c>
      <c r="I14" s="53">
        <v>5.9027777777777783E-2</v>
      </c>
      <c r="J14" s="25">
        <v>7</v>
      </c>
      <c r="K14" s="26">
        <v>14.7</v>
      </c>
      <c r="L14" s="25">
        <v>3</v>
      </c>
      <c r="M14" s="68" t="s">
        <v>21</v>
      </c>
      <c r="N14" s="69">
        <v>0</v>
      </c>
      <c r="O14" s="27">
        <v>3.4</v>
      </c>
      <c r="P14" s="25">
        <v>7</v>
      </c>
      <c r="Q14" s="28">
        <v>24</v>
      </c>
      <c r="R14" s="25">
        <v>0</v>
      </c>
      <c r="S14" s="25">
        <v>38</v>
      </c>
      <c r="T14" s="25">
        <v>3</v>
      </c>
      <c r="U14" s="28">
        <v>44</v>
      </c>
      <c r="V14" s="25">
        <v>0</v>
      </c>
      <c r="W14" s="29" t="s">
        <v>21</v>
      </c>
      <c r="X14" s="30">
        <v>0</v>
      </c>
      <c r="Y14" s="31">
        <v>11</v>
      </c>
      <c r="Z14" s="32">
        <v>0</v>
      </c>
    </row>
    <row r="15" spans="2:26" x14ac:dyDescent="0.25">
      <c r="B15" s="110" t="s">
        <v>59</v>
      </c>
      <c r="C15" s="8" t="s">
        <v>25</v>
      </c>
      <c r="D15" s="1" t="s">
        <v>35</v>
      </c>
      <c r="E15" s="112">
        <f t="shared" si="0"/>
        <v>19</v>
      </c>
      <c r="F15" s="3"/>
      <c r="G15" s="72" t="s">
        <v>21</v>
      </c>
      <c r="H15" s="69">
        <v>0</v>
      </c>
      <c r="I15" s="70" t="s">
        <v>21</v>
      </c>
      <c r="J15" s="69">
        <v>0</v>
      </c>
      <c r="K15" s="26">
        <v>14.7</v>
      </c>
      <c r="L15" s="25">
        <v>3</v>
      </c>
      <c r="M15" s="26" t="s">
        <v>21</v>
      </c>
      <c r="N15" s="25">
        <v>0</v>
      </c>
      <c r="O15" s="27">
        <v>3.6</v>
      </c>
      <c r="P15" s="25">
        <v>9</v>
      </c>
      <c r="Q15" s="28" t="s">
        <v>21</v>
      </c>
      <c r="R15" s="25">
        <v>0</v>
      </c>
      <c r="S15" s="25">
        <v>70</v>
      </c>
      <c r="T15" s="25">
        <v>7</v>
      </c>
      <c r="U15" s="28" t="s">
        <v>21</v>
      </c>
      <c r="V15" s="25">
        <v>0</v>
      </c>
      <c r="W15" s="29" t="s">
        <v>21</v>
      </c>
      <c r="X15" s="30">
        <v>0</v>
      </c>
      <c r="Y15" s="31" t="s">
        <v>21</v>
      </c>
      <c r="Z15" s="32">
        <v>0</v>
      </c>
    </row>
    <row r="16" spans="2:26" x14ac:dyDescent="0.25">
      <c r="B16" s="110" t="s">
        <v>37</v>
      </c>
      <c r="C16" s="8" t="s">
        <v>142</v>
      </c>
      <c r="D16" s="1" t="s">
        <v>24</v>
      </c>
      <c r="E16" s="112">
        <f t="shared" si="0"/>
        <v>18</v>
      </c>
      <c r="F16" s="3"/>
      <c r="G16" s="72" t="s">
        <v>21</v>
      </c>
      <c r="H16" s="69">
        <v>0</v>
      </c>
      <c r="I16" s="70" t="s">
        <v>21</v>
      </c>
      <c r="J16" s="69">
        <v>0</v>
      </c>
      <c r="K16" s="26" t="s">
        <v>21</v>
      </c>
      <c r="L16" s="25">
        <v>0</v>
      </c>
      <c r="M16" s="26" t="s">
        <v>21</v>
      </c>
      <c r="N16" s="25">
        <v>0</v>
      </c>
      <c r="O16" s="27" t="s">
        <v>21</v>
      </c>
      <c r="P16" s="25">
        <v>0</v>
      </c>
      <c r="Q16" s="28" t="s">
        <v>21</v>
      </c>
      <c r="R16" s="25">
        <v>0</v>
      </c>
      <c r="S16" s="25">
        <v>30</v>
      </c>
      <c r="T16" s="25">
        <v>0</v>
      </c>
      <c r="U16" s="28">
        <v>58</v>
      </c>
      <c r="V16" s="25">
        <v>10</v>
      </c>
      <c r="W16" s="29" t="s">
        <v>21</v>
      </c>
      <c r="X16" s="30">
        <v>0</v>
      </c>
      <c r="Y16" s="31">
        <v>10.3</v>
      </c>
      <c r="Z16" s="32">
        <v>8</v>
      </c>
    </row>
    <row r="17" spans="2:26" x14ac:dyDescent="0.25">
      <c r="B17" s="110" t="s">
        <v>37</v>
      </c>
      <c r="C17" s="8" t="s">
        <v>46</v>
      </c>
      <c r="D17" s="1" t="s">
        <v>15</v>
      </c>
      <c r="E17" s="112">
        <f t="shared" si="0"/>
        <v>18</v>
      </c>
      <c r="F17" s="3"/>
      <c r="G17" s="62">
        <v>4</v>
      </c>
      <c r="H17" s="25">
        <v>10</v>
      </c>
      <c r="I17" s="53">
        <v>6.25E-2</v>
      </c>
      <c r="J17" s="25">
        <v>2</v>
      </c>
      <c r="K17" s="68">
        <v>15.8</v>
      </c>
      <c r="L17" s="69">
        <v>0</v>
      </c>
      <c r="M17" s="68" t="s">
        <v>21</v>
      </c>
      <c r="N17" s="69">
        <v>0</v>
      </c>
      <c r="O17" s="27">
        <v>2.2999999999999998</v>
      </c>
      <c r="P17" s="25">
        <v>0</v>
      </c>
      <c r="Q17" s="28" t="s">
        <v>21</v>
      </c>
      <c r="R17" s="25">
        <v>0</v>
      </c>
      <c r="S17" s="25">
        <v>59</v>
      </c>
      <c r="T17" s="25">
        <v>6</v>
      </c>
      <c r="U17" s="28">
        <v>48</v>
      </c>
      <c r="V17" s="25">
        <v>0</v>
      </c>
      <c r="W17" s="29">
        <v>103</v>
      </c>
      <c r="X17" s="30">
        <v>0</v>
      </c>
      <c r="Y17" s="31">
        <v>15.3</v>
      </c>
      <c r="Z17" s="32">
        <v>0</v>
      </c>
    </row>
    <row r="18" spans="2:26" x14ac:dyDescent="0.25">
      <c r="B18" s="110" t="s">
        <v>37</v>
      </c>
      <c r="C18" s="8" t="s">
        <v>33</v>
      </c>
      <c r="D18" s="1" t="s">
        <v>15</v>
      </c>
      <c r="E18" s="112">
        <f t="shared" si="0"/>
        <v>18</v>
      </c>
      <c r="F18" s="3"/>
      <c r="G18" s="62">
        <v>3</v>
      </c>
      <c r="H18" s="25">
        <v>4</v>
      </c>
      <c r="I18" s="53">
        <v>6.3194444444444442E-2</v>
      </c>
      <c r="J18" s="25">
        <v>1</v>
      </c>
      <c r="K18" s="26">
        <v>14.6</v>
      </c>
      <c r="L18" s="25">
        <v>4</v>
      </c>
      <c r="M18" s="68" t="s">
        <v>21</v>
      </c>
      <c r="N18" s="69">
        <v>0</v>
      </c>
      <c r="O18" s="71" t="s">
        <v>21</v>
      </c>
      <c r="P18" s="69">
        <v>0</v>
      </c>
      <c r="Q18" s="28" t="s">
        <v>21</v>
      </c>
      <c r="R18" s="25">
        <v>0</v>
      </c>
      <c r="S18" s="25" t="s">
        <v>21</v>
      </c>
      <c r="T18" s="25">
        <v>0</v>
      </c>
      <c r="U18" s="28" t="s">
        <v>21</v>
      </c>
      <c r="V18" s="25">
        <v>0</v>
      </c>
      <c r="W18" s="29">
        <v>132</v>
      </c>
      <c r="X18" s="30">
        <v>9</v>
      </c>
      <c r="Y18" s="31" t="s">
        <v>21</v>
      </c>
      <c r="Z18" s="32">
        <v>0</v>
      </c>
    </row>
    <row r="19" spans="2:26" x14ac:dyDescent="0.25">
      <c r="B19" s="110" t="s">
        <v>37</v>
      </c>
      <c r="C19" s="8" t="s">
        <v>111</v>
      </c>
      <c r="D19" s="1" t="s">
        <v>110</v>
      </c>
      <c r="E19" s="112">
        <f t="shared" si="0"/>
        <v>18</v>
      </c>
      <c r="F19" s="3"/>
      <c r="G19" s="72">
        <v>1</v>
      </c>
      <c r="H19" s="69">
        <v>0</v>
      </c>
      <c r="I19" s="70">
        <v>8.2638888888888887E-2</v>
      </c>
      <c r="J19" s="69">
        <v>0</v>
      </c>
      <c r="K19" s="26">
        <v>14.4</v>
      </c>
      <c r="L19" s="25">
        <v>5</v>
      </c>
      <c r="M19" s="26">
        <v>18.600000000000001</v>
      </c>
      <c r="N19" s="25">
        <v>6</v>
      </c>
      <c r="O19" s="27">
        <v>1.9</v>
      </c>
      <c r="P19" s="25">
        <v>0</v>
      </c>
      <c r="Q19" s="28">
        <v>30</v>
      </c>
      <c r="R19" s="25">
        <v>7</v>
      </c>
      <c r="S19" s="25" t="s">
        <v>21</v>
      </c>
      <c r="T19" s="25">
        <v>0</v>
      </c>
      <c r="U19" s="28" t="s">
        <v>21</v>
      </c>
      <c r="V19" s="25">
        <v>0</v>
      </c>
      <c r="W19" s="29">
        <v>95</v>
      </c>
      <c r="X19" s="30">
        <v>0</v>
      </c>
      <c r="Y19" s="31" t="s">
        <v>21</v>
      </c>
      <c r="Z19" s="32">
        <v>0</v>
      </c>
    </row>
    <row r="20" spans="2:26" x14ac:dyDescent="0.25">
      <c r="B20" s="110" t="s">
        <v>75</v>
      </c>
      <c r="C20" s="8" t="s">
        <v>109</v>
      </c>
      <c r="D20" s="1" t="s">
        <v>110</v>
      </c>
      <c r="E20" s="112">
        <f t="shared" si="0"/>
        <v>16</v>
      </c>
      <c r="F20" s="3"/>
      <c r="G20" s="72" t="s">
        <v>21</v>
      </c>
      <c r="H20" s="69">
        <v>0</v>
      </c>
      <c r="I20" s="70">
        <v>7.9166666666666663E-2</v>
      </c>
      <c r="J20" s="69">
        <v>0</v>
      </c>
      <c r="K20" s="26" t="s">
        <v>21</v>
      </c>
      <c r="L20" s="25">
        <v>0</v>
      </c>
      <c r="M20" s="26">
        <v>21.2</v>
      </c>
      <c r="N20" s="25">
        <v>2</v>
      </c>
      <c r="O20" s="27">
        <v>2.75</v>
      </c>
      <c r="P20" s="25">
        <v>5</v>
      </c>
      <c r="Q20" s="28">
        <v>27</v>
      </c>
      <c r="R20" s="25">
        <v>5</v>
      </c>
      <c r="S20" s="25">
        <v>37</v>
      </c>
      <c r="T20" s="25">
        <v>2</v>
      </c>
      <c r="U20" s="28">
        <v>50</v>
      </c>
      <c r="V20" s="25">
        <v>2</v>
      </c>
      <c r="W20" s="29" t="s">
        <v>21</v>
      </c>
      <c r="X20" s="30">
        <v>0</v>
      </c>
      <c r="Y20" s="31">
        <v>12.3</v>
      </c>
      <c r="Z20" s="32">
        <v>0</v>
      </c>
    </row>
    <row r="21" spans="2:26" x14ac:dyDescent="0.25">
      <c r="B21" s="110" t="s">
        <v>42</v>
      </c>
      <c r="C21" s="42" t="s">
        <v>143</v>
      </c>
      <c r="D21" s="43" t="s">
        <v>26</v>
      </c>
      <c r="E21" s="112">
        <f t="shared" si="0"/>
        <v>13</v>
      </c>
      <c r="F21" s="3"/>
      <c r="G21" s="73">
        <v>1</v>
      </c>
      <c r="H21" s="69">
        <v>0</v>
      </c>
      <c r="I21" s="74" t="s">
        <v>21</v>
      </c>
      <c r="J21" s="69">
        <v>0</v>
      </c>
      <c r="K21" s="45" t="s">
        <v>21</v>
      </c>
      <c r="L21" s="25">
        <v>0</v>
      </c>
      <c r="M21" s="45" t="s">
        <v>21</v>
      </c>
      <c r="N21" s="25">
        <v>0</v>
      </c>
      <c r="O21" s="46" t="s">
        <v>21</v>
      </c>
      <c r="P21" s="25">
        <v>0</v>
      </c>
      <c r="Q21" s="47" t="s">
        <v>21</v>
      </c>
      <c r="R21" s="25">
        <v>0</v>
      </c>
      <c r="S21" s="44">
        <v>54</v>
      </c>
      <c r="T21" s="25">
        <v>5</v>
      </c>
      <c r="U21" s="47">
        <v>47</v>
      </c>
      <c r="V21" s="25">
        <v>0</v>
      </c>
      <c r="W21" s="48" t="s">
        <v>21</v>
      </c>
      <c r="X21" s="30">
        <v>0</v>
      </c>
      <c r="Y21" s="49">
        <v>10.3</v>
      </c>
      <c r="Z21" s="32">
        <v>8</v>
      </c>
    </row>
    <row r="22" spans="2:26" x14ac:dyDescent="0.25">
      <c r="B22" s="110" t="s">
        <v>43</v>
      </c>
      <c r="C22" s="42" t="s">
        <v>50</v>
      </c>
      <c r="D22" s="43" t="s">
        <v>24</v>
      </c>
      <c r="E22" s="112">
        <f t="shared" si="0"/>
        <v>12</v>
      </c>
      <c r="F22" s="3"/>
      <c r="G22" s="63">
        <v>4</v>
      </c>
      <c r="H22" s="25">
        <v>10</v>
      </c>
      <c r="I22" s="74">
        <v>6.5277777777777782E-2</v>
      </c>
      <c r="J22" s="69">
        <v>0</v>
      </c>
      <c r="K22" s="75" t="s">
        <v>21</v>
      </c>
      <c r="L22" s="69">
        <v>0</v>
      </c>
      <c r="M22" s="45" t="s">
        <v>21</v>
      </c>
      <c r="N22" s="25">
        <v>0</v>
      </c>
      <c r="O22" s="46" t="s">
        <v>21</v>
      </c>
      <c r="P22" s="25">
        <v>0</v>
      </c>
      <c r="Q22" s="47">
        <v>20</v>
      </c>
      <c r="R22" s="25">
        <v>0</v>
      </c>
      <c r="S22" s="44">
        <v>15</v>
      </c>
      <c r="T22" s="25">
        <v>0</v>
      </c>
      <c r="U22" s="47">
        <v>50</v>
      </c>
      <c r="V22" s="44">
        <v>2</v>
      </c>
      <c r="W22" s="48">
        <v>100</v>
      </c>
      <c r="X22" s="30">
        <v>0</v>
      </c>
      <c r="Y22" s="49">
        <v>12.1</v>
      </c>
      <c r="Z22" s="32">
        <v>0</v>
      </c>
    </row>
    <row r="23" spans="2:26" x14ac:dyDescent="0.25">
      <c r="B23" s="110" t="s">
        <v>45</v>
      </c>
      <c r="C23" s="42" t="s">
        <v>108</v>
      </c>
      <c r="D23" s="43" t="s">
        <v>26</v>
      </c>
      <c r="E23" s="112">
        <f t="shared" si="0"/>
        <v>11</v>
      </c>
      <c r="F23" s="3"/>
      <c r="G23" s="63">
        <v>3</v>
      </c>
      <c r="H23" s="25">
        <v>4</v>
      </c>
      <c r="I23" s="74" t="s">
        <v>21</v>
      </c>
      <c r="J23" s="69">
        <v>0</v>
      </c>
      <c r="K23" s="75" t="s">
        <v>21</v>
      </c>
      <c r="L23" s="69">
        <v>0</v>
      </c>
      <c r="M23" s="45" t="s">
        <v>21</v>
      </c>
      <c r="N23" s="25">
        <v>0</v>
      </c>
      <c r="O23" s="46">
        <v>2.08</v>
      </c>
      <c r="P23" s="25">
        <v>0</v>
      </c>
      <c r="Q23" s="47">
        <v>21</v>
      </c>
      <c r="R23" s="25">
        <v>0</v>
      </c>
      <c r="S23" s="44">
        <v>23</v>
      </c>
      <c r="T23" s="25">
        <v>0</v>
      </c>
      <c r="U23" s="47">
        <v>50</v>
      </c>
      <c r="V23" s="44">
        <v>2</v>
      </c>
      <c r="W23" s="48">
        <v>102</v>
      </c>
      <c r="X23" s="30">
        <v>0</v>
      </c>
      <c r="Y23" s="49">
        <v>10.8</v>
      </c>
      <c r="Z23" s="32">
        <v>5</v>
      </c>
    </row>
    <row r="24" spans="2:26" x14ac:dyDescent="0.25">
      <c r="B24" s="110" t="s">
        <v>47</v>
      </c>
      <c r="C24" s="42" t="s">
        <v>100</v>
      </c>
      <c r="D24" s="43" t="s">
        <v>31</v>
      </c>
      <c r="E24" s="112">
        <f t="shared" si="0"/>
        <v>10</v>
      </c>
      <c r="F24" s="3"/>
      <c r="G24" s="63">
        <v>3</v>
      </c>
      <c r="H24" s="44">
        <v>4</v>
      </c>
      <c r="I24" s="74">
        <v>7.1527777777777787E-2</v>
      </c>
      <c r="J24" s="69">
        <v>0</v>
      </c>
      <c r="K24" s="75">
        <v>15.1</v>
      </c>
      <c r="L24" s="69">
        <v>0</v>
      </c>
      <c r="M24" s="45" t="s">
        <v>21</v>
      </c>
      <c r="N24" s="25">
        <v>0</v>
      </c>
      <c r="O24" s="46">
        <v>1.75</v>
      </c>
      <c r="P24" s="25">
        <v>0</v>
      </c>
      <c r="Q24" s="47">
        <v>22</v>
      </c>
      <c r="R24" s="25">
        <v>0</v>
      </c>
      <c r="S24" s="44">
        <v>28</v>
      </c>
      <c r="T24" s="25">
        <v>0</v>
      </c>
      <c r="U24" s="47">
        <v>40</v>
      </c>
      <c r="V24" s="44">
        <v>0</v>
      </c>
      <c r="W24" s="48">
        <v>120</v>
      </c>
      <c r="X24" s="30">
        <v>4</v>
      </c>
      <c r="Y24" s="49">
        <v>10.9</v>
      </c>
      <c r="Z24" s="32">
        <v>2</v>
      </c>
    </row>
    <row r="25" spans="2:26" x14ac:dyDescent="0.25">
      <c r="B25" s="110" t="s">
        <v>47</v>
      </c>
      <c r="C25" s="42" t="s">
        <v>98</v>
      </c>
      <c r="D25" s="43" t="s">
        <v>31</v>
      </c>
      <c r="E25" s="112">
        <f t="shared" si="0"/>
        <v>10</v>
      </c>
      <c r="F25" s="3"/>
      <c r="G25" s="63">
        <v>4</v>
      </c>
      <c r="H25" s="44">
        <v>10</v>
      </c>
      <c r="I25" s="74">
        <v>8.4027777777777771E-2</v>
      </c>
      <c r="J25" s="69">
        <v>0</v>
      </c>
      <c r="K25" s="75">
        <v>21.4</v>
      </c>
      <c r="L25" s="69">
        <v>0</v>
      </c>
      <c r="M25" s="45">
        <v>23.5</v>
      </c>
      <c r="N25" s="25">
        <v>0</v>
      </c>
      <c r="O25" s="46">
        <v>1.75</v>
      </c>
      <c r="P25" s="25">
        <v>0</v>
      </c>
      <c r="Q25" s="47">
        <v>25</v>
      </c>
      <c r="R25" s="25">
        <v>0</v>
      </c>
      <c r="S25" s="44" t="s">
        <v>21</v>
      </c>
      <c r="T25" s="25">
        <v>0</v>
      </c>
      <c r="U25" s="47">
        <v>37</v>
      </c>
      <c r="V25" s="44">
        <v>0</v>
      </c>
      <c r="W25" s="48">
        <v>107</v>
      </c>
      <c r="X25" s="30">
        <v>0</v>
      </c>
      <c r="Y25" s="49">
        <v>11.5</v>
      </c>
      <c r="Z25" s="32">
        <v>0</v>
      </c>
    </row>
    <row r="26" spans="2:26" x14ac:dyDescent="0.25">
      <c r="B26" s="110" t="s">
        <v>47</v>
      </c>
      <c r="C26" s="42" t="s">
        <v>102</v>
      </c>
      <c r="D26" s="43" t="s">
        <v>31</v>
      </c>
      <c r="E26" s="112">
        <f t="shared" si="0"/>
        <v>10</v>
      </c>
      <c r="F26" s="3"/>
      <c r="G26" s="73">
        <v>2</v>
      </c>
      <c r="H26" s="76">
        <v>0</v>
      </c>
      <c r="I26" s="74">
        <v>8.3333333333333329E-2</v>
      </c>
      <c r="J26" s="69">
        <v>0</v>
      </c>
      <c r="K26" s="45">
        <v>16.7</v>
      </c>
      <c r="L26" s="25">
        <v>0</v>
      </c>
      <c r="M26" s="45">
        <v>20</v>
      </c>
      <c r="N26" s="25">
        <v>5</v>
      </c>
      <c r="O26" s="46">
        <v>2.0499999999999998</v>
      </c>
      <c r="P26" s="25">
        <v>0</v>
      </c>
      <c r="Q26" s="47">
        <v>27</v>
      </c>
      <c r="R26" s="25">
        <v>5</v>
      </c>
      <c r="S26" s="44">
        <v>11</v>
      </c>
      <c r="T26" s="25">
        <v>0</v>
      </c>
      <c r="U26" s="47">
        <v>38</v>
      </c>
      <c r="V26" s="44">
        <v>0</v>
      </c>
      <c r="W26" s="48">
        <v>93</v>
      </c>
      <c r="X26" s="30">
        <v>0</v>
      </c>
      <c r="Y26" s="49">
        <v>13.3</v>
      </c>
      <c r="Z26" s="32">
        <v>0</v>
      </c>
    </row>
    <row r="27" spans="2:26" x14ac:dyDescent="0.25">
      <c r="B27" s="110" t="s">
        <v>80</v>
      </c>
      <c r="C27" s="42" t="s">
        <v>104</v>
      </c>
      <c r="D27" s="43" t="s">
        <v>24</v>
      </c>
      <c r="E27" s="112">
        <f t="shared" si="0"/>
        <v>9</v>
      </c>
      <c r="F27" s="3"/>
      <c r="G27" s="73">
        <v>2</v>
      </c>
      <c r="H27" s="76">
        <v>0</v>
      </c>
      <c r="I27" s="74">
        <v>6.3888888888888884E-2</v>
      </c>
      <c r="J27" s="69">
        <v>0</v>
      </c>
      <c r="K27" s="45">
        <v>14.9</v>
      </c>
      <c r="L27" s="25">
        <v>1</v>
      </c>
      <c r="M27" s="45" t="s">
        <v>21</v>
      </c>
      <c r="N27" s="25">
        <v>0</v>
      </c>
      <c r="O27" s="46">
        <v>2.7</v>
      </c>
      <c r="P27" s="25">
        <v>4</v>
      </c>
      <c r="Q27" s="47">
        <v>26</v>
      </c>
      <c r="R27" s="25">
        <v>1</v>
      </c>
      <c r="S27" s="44">
        <v>17</v>
      </c>
      <c r="T27" s="25">
        <v>0</v>
      </c>
      <c r="U27" s="47">
        <v>49</v>
      </c>
      <c r="V27" s="44">
        <v>0</v>
      </c>
      <c r="W27" s="48">
        <v>114</v>
      </c>
      <c r="X27" s="30">
        <v>3</v>
      </c>
      <c r="Y27" s="49">
        <v>12.2</v>
      </c>
      <c r="Z27" s="32">
        <v>0</v>
      </c>
    </row>
    <row r="28" spans="2:26" x14ac:dyDescent="0.25">
      <c r="B28" s="110" t="s">
        <v>145</v>
      </c>
      <c r="C28" s="42" t="s">
        <v>114</v>
      </c>
      <c r="D28" s="43" t="s">
        <v>110</v>
      </c>
      <c r="E28" s="112">
        <f t="shared" si="0"/>
        <v>7</v>
      </c>
      <c r="F28" s="3"/>
      <c r="G28" s="73">
        <v>1</v>
      </c>
      <c r="H28" s="76">
        <v>0</v>
      </c>
      <c r="I28" s="74" t="s">
        <v>21</v>
      </c>
      <c r="J28" s="69">
        <v>0</v>
      </c>
      <c r="K28" s="45">
        <v>16</v>
      </c>
      <c r="L28" s="25">
        <v>0</v>
      </c>
      <c r="M28" s="45" t="s">
        <v>21</v>
      </c>
      <c r="N28" s="25">
        <v>0</v>
      </c>
      <c r="O28" s="46">
        <v>2</v>
      </c>
      <c r="P28" s="25">
        <v>0</v>
      </c>
      <c r="Q28" s="47">
        <v>23</v>
      </c>
      <c r="R28" s="25">
        <v>0</v>
      </c>
      <c r="S28" s="44" t="s">
        <v>21</v>
      </c>
      <c r="T28" s="25">
        <v>0</v>
      </c>
      <c r="U28" s="47">
        <v>55</v>
      </c>
      <c r="V28" s="44">
        <v>7</v>
      </c>
      <c r="W28" s="48">
        <v>98</v>
      </c>
      <c r="X28" s="30">
        <v>0</v>
      </c>
      <c r="Y28" s="49">
        <v>11.9</v>
      </c>
      <c r="Z28" s="32">
        <v>0</v>
      </c>
    </row>
    <row r="29" spans="2:26" x14ac:dyDescent="0.25">
      <c r="B29" s="110" t="s">
        <v>145</v>
      </c>
      <c r="C29" s="42" t="s">
        <v>106</v>
      </c>
      <c r="D29" s="43" t="s">
        <v>26</v>
      </c>
      <c r="E29" s="112">
        <f t="shared" si="0"/>
        <v>7</v>
      </c>
      <c r="F29" s="3"/>
      <c r="G29" s="73" t="s">
        <v>21</v>
      </c>
      <c r="H29" s="76">
        <v>0</v>
      </c>
      <c r="I29" s="74">
        <v>8.1250000000000003E-2</v>
      </c>
      <c r="J29" s="69">
        <v>0</v>
      </c>
      <c r="K29" s="45">
        <v>16.100000000000001</v>
      </c>
      <c r="L29" s="25">
        <v>0</v>
      </c>
      <c r="M29" s="45">
        <v>21.1</v>
      </c>
      <c r="N29" s="25">
        <v>3</v>
      </c>
      <c r="O29" s="46">
        <v>2.7</v>
      </c>
      <c r="P29" s="25">
        <v>4</v>
      </c>
      <c r="Q29" s="47">
        <v>24</v>
      </c>
      <c r="R29" s="25">
        <v>0</v>
      </c>
      <c r="S29" s="44">
        <v>4</v>
      </c>
      <c r="T29" s="25">
        <v>0</v>
      </c>
      <c r="U29" s="47">
        <v>41</v>
      </c>
      <c r="V29" s="44">
        <v>0</v>
      </c>
      <c r="W29" s="48" t="s">
        <v>21</v>
      </c>
      <c r="X29" s="30">
        <v>0</v>
      </c>
      <c r="Y29" s="49">
        <v>13.2</v>
      </c>
      <c r="Z29" s="32">
        <v>0</v>
      </c>
    </row>
    <row r="30" spans="2:26" x14ac:dyDescent="0.25">
      <c r="B30" s="110" t="s">
        <v>146</v>
      </c>
      <c r="C30" s="42" t="s">
        <v>116</v>
      </c>
      <c r="D30" s="43" t="s">
        <v>15</v>
      </c>
      <c r="E30" s="112">
        <f t="shared" si="0"/>
        <v>5</v>
      </c>
      <c r="F30" s="3"/>
      <c r="G30" s="73" t="s">
        <v>21</v>
      </c>
      <c r="H30" s="76">
        <v>0</v>
      </c>
      <c r="I30" s="74">
        <v>7.4305555555555555E-2</v>
      </c>
      <c r="J30" s="69">
        <v>0</v>
      </c>
      <c r="K30" s="45" t="s">
        <v>21</v>
      </c>
      <c r="L30" s="25">
        <v>0</v>
      </c>
      <c r="M30" s="45" t="s">
        <v>21</v>
      </c>
      <c r="N30" s="25">
        <v>0</v>
      </c>
      <c r="O30" s="46" t="s">
        <v>21</v>
      </c>
      <c r="P30" s="25">
        <v>0</v>
      </c>
      <c r="Q30" s="47">
        <v>9</v>
      </c>
      <c r="R30" s="25">
        <v>0</v>
      </c>
      <c r="S30" s="44" t="s">
        <v>21</v>
      </c>
      <c r="T30" s="25">
        <v>0</v>
      </c>
      <c r="U30" s="47">
        <v>54</v>
      </c>
      <c r="V30" s="44">
        <v>5</v>
      </c>
      <c r="W30" s="48" t="s">
        <v>21</v>
      </c>
      <c r="X30" s="30">
        <v>0</v>
      </c>
      <c r="Y30" s="49">
        <v>12.6</v>
      </c>
      <c r="Z30" s="32">
        <v>0</v>
      </c>
    </row>
    <row r="31" spans="2:26" x14ac:dyDescent="0.25">
      <c r="B31" s="110" t="s">
        <v>146</v>
      </c>
      <c r="C31" s="42" t="s">
        <v>99</v>
      </c>
      <c r="D31" s="43" t="s">
        <v>31</v>
      </c>
      <c r="E31" s="112">
        <f t="shared" si="0"/>
        <v>5</v>
      </c>
      <c r="F31" s="3"/>
      <c r="G31" s="73">
        <v>1</v>
      </c>
      <c r="H31" s="76">
        <v>0</v>
      </c>
      <c r="I31" s="74">
        <v>8.5416666666666655E-2</v>
      </c>
      <c r="J31" s="69">
        <v>0</v>
      </c>
      <c r="K31" s="45">
        <v>15.3</v>
      </c>
      <c r="L31" s="25">
        <v>0</v>
      </c>
      <c r="M31" s="45" t="s">
        <v>21</v>
      </c>
      <c r="N31" s="25">
        <v>0</v>
      </c>
      <c r="O31" s="46">
        <v>2.2999999999999998</v>
      </c>
      <c r="P31" s="25">
        <v>0</v>
      </c>
      <c r="Q31" s="47">
        <v>27</v>
      </c>
      <c r="R31" s="25">
        <v>5</v>
      </c>
      <c r="S31" s="44">
        <v>28</v>
      </c>
      <c r="T31" s="25">
        <v>0</v>
      </c>
      <c r="U31" s="47" t="s">
        <v>21</v>
      </c>
      <c r="V31" s="44">
        <v>0</v>
      </c>
      <c r="W31" s="48">
        <v>105</v>
      </c>
      <c r="X31" s="30">
        <v>0</v>
      </c>
      <c r="Y31" s="49" t="s">
        <v>21</v>
      </c>
      <c r="Z31" s="32">
        <v>0</v>
      </c>
    </row>
    <row r="32" spans="2:26" x14ac:dyDescent="0.25">
      <c r="B32" s="110" t="s">
        <v>148</v>
      </c>
      <c r="C32" s="42" t="s">
        <v>101</v>
      </c>
      <c r="D32" s="43" t="s">
        <v>31</v>
      </c>
      <c r="E32" s="112">
        <f t="shared" si="0"/>
        <v>2</v>
      </c>
      <c r="F32" s="3"/>
      <c r="G32" s="73">
        <v>1</v>
      </c>
      <c r="H32" s="76">
        <v>0</v>
      </c>
      <c r="I32" s="74">
        <v>9.375E-2</v>
      </c>
      <c r="J32" s="69">
        <v>0</v>
      </c>
      <c r="K32" s="45">
        <v>17.2</v>
      </c>
      <c r="L32" s="25">
        <v>0</v>
      </c>
      <c r="M32" s="45">
        <v>31.4</v>
      </c>
      <c r="N32" s="25">
        <v>0</v>
      </c>
      <c r="O32" s="46">
        <v>2.35</v>
      </c>
      <c r="P32" s="25">
        <v>0</v>
      </c>
      <c r="Q32" s="47">
        <v>6</v>
      </c>
      <c r="R32" s="25">
        <v>0</v>
      </c>
      <c r="S32" s="44">
        <v>12</v>
      </c>
      <c r="T32" s="25">
        <v>0</v>
      </c>
      <c r="U32" s="47">
        <v>46</v>
      </c>
      <c r="V32" s="44">
        <v>0</v>
      </c>
      <c r="W32" s="48">
        <v>113</v>
      </c>
      <c r="X32" s="30">
        <v>2</v>
      </c>
      <c r="Y32" s="49">
        <v>12.2</v>
      </c>
      <c r="Z32" s="32">
        <v>0</v>
      </c>
    </row>
    <row r="33" spans="2:26" x14ac:dyDescent="0.25">
      <c r="B33" s="110" t="s">
        <v>149</v>
      </c>
      <c r="C33" s="42" t="s">
        <v>112</v>
      </c>
      <c r="D33" s="43" t="s">
        <v>110</v>
      </c>
      <c r="E33" s="112">
        <f t="shared" si="0"/>
        <v>1</v>
      </c>
      <c r="F33" s="3"/>
      <c r="G33" s="73" t="s">
        <v>21</v>
      </c>
      <c r="H33" s="76">
        <v>0</v>
      </c>
      <c r="I33" s="74" t="s">
        <v>21</v>
      </c>
      <c r="J33" s="69">
        <v>0</v>
      </c>
      <c r="K33" s="45" t="s">
        <v>21</v>
      </c>
      <c r="L33" s="25">
        <v>0</v>
      </c>
      <c r="M33" s="45" t="s">
        <v>21</v>
      </c>
      <c r="N33" s="25">
        <v>0</v>
      </c>
      <c r="O33" s="46">
        <v>2.4</v>
      </c>
      <c r="P33" s="25">
        <v>1</v>
      </c>
      <c r="Q33" s="47" t="s">
        <v>21</v>
      </c>
      <c r="R33" s="25">
        <v>0</v>
      </c>
      <c r="S33" s="44" t="s">
        <v>21</v>
      </c>
      <c r="T33" s="25">
        <v>0</v>
      </c>
      <c r="U33" s="47" t="s">
        <v>21</v>
      </c>
      <c r="V33" s="44">
        <v>0</v>
      </c>
      <c r="W33" s="48" t="s">
        <v>21</v>
      </c>
      <c r="X33" s="30">
        <v>0</v>
      </c>
      <c r="Y33" s="49" t="s">
        <v>21</v>
      </c>
      <c r="Z33" s="32">
        <v>0</v>
      </c>
    </row>
    <row r="34" spans="2:26" x14ac:dyDescent="0.25">
      <c r="B34" s="110" t="s">
        <v>150</v>
      </c>
      <c r="C34" s="42" t="s">
        <v>107</v>
      </c>
      <c r="D34" s="43" t="s">
        <v>26</v>
      </c>
      <c r="E34" s="112">
        <f t="shared" si="0"/>
        <v>0</v>
      </c>
      <c r="F34" s="3"/>
      <c r="G34" s="73" t="s">
        <v>21</v>
      </c>
      <c r="H34" s="76">
        <v>0</v>
      </c>
      <c r="I34" s="74">
        <v>7.4999999999999997E-2</v>
      </c>
      <c r="J34" s="69">
        <v>0</v>
      </c>
      <c r="K34" s="45" t="s">
        <v>21</v>
      </c>
      <c r="L34" s="25">
        <v>0</v>
      </c>
      <c r="M34" s="45" t="s">
        <v>21</v>
      </c>
      <c r="N34" s="25">
        <v>0</v>
      </c>
      <c r="O34" s="46" t="s">
        <v>21</v>
      </c>
      <c r="P34" s="25">
        <v>0</v>
      </c>
      <c r="Q34" s="47" t="s">
        <v>21</v>
      </c>
      <c r="R34" s="25">
        <v>0</v>
      </c>
      <c r="S34" s="44" t="s">
        <v>21</v>
      </c>
      <c r="T34" s="25">
        <v>0</v>
      </c>
      <c r="U34" s="47" t="s">
        <v>21</v>
      </c>
      <c r="V34" s="44">
        <v>0</v>
      </c>
      <c r="W34" s="48" t="s">
        <v>21</v>
      </c>
      <c r="X34" s="30">
        <v>0</v>
      </c>
      <c r="Y34" s="49" t="s">
        <v>21</v>
      </c>
      <c r="Z34" s="32">
        <v>0</v>
      </c>
    </row>
    <row r="35" spans="2:26" ht="15.75" thickBot="1" x14ac:dyDescent="0.3">
      <c r="B35" s="111" t="s">
        <v>150</v>
      </c>
      <c r="C35" s="15" t="s">
        <v>113</v>
      </c>
      <c r="D35" s="2" t="s">
        <v>110</v>
      </c>
      <c r="E35" s="113">
        <f t="shared" si="0"/>
        <v>0</v>
      </c>
      <c r="F35" s="3"/>
      <c r="G35" s="77" t="s">
        <v>21</v>
      </c>
      <c r="H35" s="78">
        <v>0</v>
      </c>
      <c r="I35" s="79" t="s">
        <v>21</v>
      </c>
      <c r="J35" s="78">
        <v>0</v>
      </c>
      <c r="K35" s="34" t="s">
        <v>21</v>
      </c>
      <c r="L35" s="33">
        <v>0</v>
      </c>
      <c r="M35" s="34">
        <v>24.6</v>
      </c>
      <c r="N35" s="33">
        <v>0</v>
      </c>
      <c r="O35" s="35">
        <v>1.7</v>
      </c>
      <c r="P35" s="33">
        <v>0</v>
      </c>
      <c r="Q35" s="36" t="s">
        <v>21</v>
      </c>
      <c r="R35" s="33">
        <v>0</v>
      </c>
      <c r="S35" s="33" t="s">
        <v>21</v>
      </c>
      <c r="T35" s="33">
        <v>0</v>
      </c>
      <c r="U35" s="36" t="s">
        <v>21</v>
      </c>
      <c r="V35" s="33">
        <v>0</v>
      </c>
      <c r="W35" s="40" t="s">
        <v>21</v>
      </c>
      <c r="X35" s="37">
        <v>0</v>
      </c>
      <c r="Y35" s="38" t="s">
        <v>21</v>
      </c>
      <c r="Z35" s="39">
        <v>0</v>
      </c>
    </row>
    <row r="36" spans="2:26" ht="15.75" thickBot="1" x14ac:dyDescent="0.3"/>
    <row r="37" spans="2:26" ht="39.950000000000003" customHeight="1" thickTop="1" thickBot="1" x14ac:dyDescent="0.3">
      <c r="B37" s="148" t="s">
        <v>156</v>
      </c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50"/>
    </row>
    <row r="38" spans="2:26" ht="16.5" thickTop="1" thickBot="1" x14ac:dyDescent="0.3"/>
    <row r="39" spans="2:26" ht="20.100000000000001" customHeight="1" thickBot="1" x14ac:dyDescent="0.3">
      <c r="B39" s="139" t="s">
        <v>0</v>
      </c>
      <c r="C39" s="140" t="s">
        <v>1</v>
      </c>
      <c r="D39" s="141" t="s">
        <v>2</v>
      </c>
      <c r="E39" s="142" t="s">
        <v>3</v>
      </c>
      <c r="F39" s="124"/>
      <c r="G39" s="143" t="s">
        <v>141</v>
      </c>
      <c r="H39" s="141"/>
      <c r="I39" s="144" t="s">
        <v>4</v>
      </c>
      <c r="J39" s="141"/>
      <c r="K39" s="145" t="s">
        <v>5</v>
      </c>
      <c r="L39" s="141"/>
      <c r="M39" s="145" t="s">
        <v>6</v>
      </c>
      <c r="N39" s="141"/>
      <c r="O39" s="146" t="s">
        <v>7</v>
      </c>
      <c r="P39" s="141"/>
      <c r="Q39" s="141" t="s">
        <v>8</v>
      </c>
      <c r="R39" s="141"/>
      <c r="S39" s="141" t="s">
        <v>9</v>
      </c>
      <c r="T39" s="141"/>
      <c r="U39" s="147" t="s">
        <v>10</v>
      </c>
      <c r="V39" s="141"/>
      <c r="W39" s="146" t="s">
        <v>11</v>
      </c>
      <c r="X39" s="141"/>
      <c r="Y39" s="146" t="s">
        <v>12</v>
      </c>
      <c r="Z39" s="142"/>
    </row>
    <row r="40" spans="2:26" x14ac:dyDescent="0.25">
      <c r="B40" s="114" t="s">
        <v>13</v>
      </c>
      <c r="C40" s="109" t="s">
        <v>51</v>
      </c>
      <c r="D40" s="91" t="s">
        <v>55</v>
      </c>
      <c r="E40" s="117">
        <f t="shared" ref="E40:E52" si="1">SUM(H40,J40,L40,N40,P40,R40,T40,V40,X40,Z40)</f>
        <v>80</v>
      </c>
      <c r="F40" s="105"/>
      <c r="G40" s="92">
        <v>3</v>
      </c>
      <c r="H40" s="93">
        <v>10</v>
      </c>
      <c r="I40" s="94">
        <v>4.9305555555555554E-2</v>
      </c>
      <c r="J40" s="93">
        <v>10</v>
      </c>
      <c r="K40" s="95">
        <v>11.3</v>
      </c>
      <c r="L40" s="93">
        <v>10</v>
      </c>
      <c r="M40" s="95">
        <v>11.5</v>
      </c>
      <c r="N40" s="93">
        <v>10</v>
      </c>
      <c r="O40" s="96">
        <v>4.05</v>
      </c>
      <c r="P40" s="97">
        <v>0</v>
      </c>
      <c r="Q40" s="93">
        <v>44</v>
      </c>
      <c r="R40" s="93">
        <v>10</v>
      </c>
      <c r="S40" s="98">
        <v>116</v>
      </c>
      <c r="T40" s="99">
        <v>0</v>
      </c>
      <c r="U40" s="100">
        <v>65</v>
      </c>
      <c r="V40" s="93">
        <v>10</v>
      </c>
      <c r="W40" s="101">
        <v>172</v>
      </c>
      <c r="X40" s="102">
        <v>10</v>
      </c>
      <c r="Y40" s="103">
        <v>8.9</v>
      </c>
      <c r="Z40" s="104">
        <v>10</v>
      </c>
    </row>
    <row r="41" spans="2:26" x14ac:dyDescent="0.25">
      <c r="B41" s="115" t="s">
        <v>16</v>
      </c>
      <c r="C41" s="8" t="s">
        <v>118</v>
      </c>
      <c r="D41" s="1" t="s">
        <v>55</v>
      </c>
      <c r="E41" s="118">
        <f t="shared" si="1"/>
        <v>67</v>
      </c>
      <c r="F41" s="105"/>
      <c r="G41" s="62">
        <v>2</v>
      </c>
      <c r="H41" s="25">
        <v>9</v>
      </c>
      <c r="I41" s="70">
        <v>1.1299999999999999</v>
      </c>
      <c r="J41" s="69">
        <v>0</v>
      </c>
      <c r="K41" s="68" t="s">
        <v>21</v>
      </c>
      <c r="L41" s="69">
        <v>0</v>
      </c>
      <c r="M41" s="26">
        <v>14.1</v>
      </c>
      <c r="N41" s="25">
        <v>6</v>
      </c>
      <c r="O41" s="27">
        <v>5.15</v>
      </c>
      <c r="P41" s="44">
        <v>10</v>
      </c>
      <c r="Q41" s="25">
        <v>30</v>
      </c>
      <c r="R41" s="25">
        <v>6</v>
      </c>
      <c r="S41" s="28">
        <v>130</v>
      </c>
      <c r="T41" s="25">
        <v>10</v>
      </c>
      <c r="U41" s="28">
        <v>55</v>
      </c>
      <c r="V41" s="25">
        <v>9</v>
      </c>
      <c r="W41" s="29">
        <v>168</v>
      </c>
      <c r="X41" s="30">
        <v>9</v>
      </c>
      <c r="Y41" s="31">
        <v>9.1999999999999993</v>
      </c>
      <c r="Z41" s="32">
        <v>8</v>
      </c>
    </row>
    <row r="42" spans="2:26" x14ac:dyDescent="0.25">
      <c r="B42" s="115" t="s">
        <v>18</v>
      </c>
      <c r="C42" s="8" t="s">
        <v>14</v>
      </c>
      <c r="D42" s="1" t="s">
        <v>53</v>
      </c>
      <c r="E42" s="118">
        <f t="shared" si="1"/>
        <v>65</v>
      </c>
      <c r="F42" s="105"/>
      <c r="G42" s="62">
        <v>2</v>
      </c>
      <c r="H42" s="25">
        <v>9</v>
      </c>
      <c r="I42" s="53">
        <v>5.347222222222222E-2</v>
      </c>
      <c r="J42" s="20">
        <v>9</v>
      </c>
      <c r="K42" s="26">
        <v>12.7</v>
      </c>
      <c r="L42" s="20">
        <v>9</v>
      </c>
      <c r="M42" s="26">
        <v>13.6</v>
      </c>
      <c r="N42" s="20">
        <v>8</v>
      </c>
      <c r="O42" s="71">
        <v>4</v>
      </c>
      <c r="P42" s="76">
        <v>0</v>
      </c>
      <c r="Q42" s="25">
        <v>32</v>
      </c>
      <c r="R42" s="25">
        <v>8</v>
      </c>
      <c r="S42" s="28">
        <v>98</v>
      </c>
      <c r="T42" s="25">
        <v>7</v>
      </c>
      <c r="U42" s="28">
        <v>54</v>
      </c>
      <c r="V42" s="25">
        <v>8</v>
      </c>
      <c r="W42" s="29">
        <v>152</v>
      </c>
      <c r="X42" s="30">
        <v>7</v>
      </c>
      <c r="Y42" s="83">
        <v>10</v>
      </c>
      <c r="Z42" s="90">
        <v>0</v>
      </c>
    </row>
    <row r="43" spans="2:26" x14ac:dyDescent="0.25">
      <c r="B43" s="115" t="s">
        <v>20</v>
      </c>
      <c r="C43" s="8" t="s">
        <v>17</v>
      </c>
      <c r="D43" s="1" t="s">
        <v>53</v>
      </c>
      <c r="E43" s="118">
        <f t="shared" si="1"/>
        <v>65</v>
      </c>
      <c r="F43" s="105"/>
      <c r="G43" s="62">
        <v>2</v>
      </c>
      <c r="H43" s="25">
        <v>9</v>
      </c>
      <c r="I43" s="53">
        <v>6.0416666666666667E-2</v>
      </c>
      <c r="J43" s="25">
        <v>6</v>
      </c>
      <c r="K43" s="26">
        <v>13.1</v>
      </c>
      <c r="L43" s="25">
        <v>8</v>
      </c>
      <c r="M43" s="68">
        <v>14.7</v>
      </c>
      <c r="N43" s="69">
        <v>0</v>
      </c>
      <c r="O43" s="27">
        <v>4.0999999999999996</v>
      </c>
      <c r="P43" s="44">
        <v>9</v>
      </c>
      <c r="Q43" s="25">
        <v>41</v>
      </c>
      <c r="R43" s="25">
        <v>9</v>
      </c>
      <c r="S43" s="84">
        <v>51</v>
      </c>
      <c r="T43" s="69">
        <v>0</v>
      </c>
      <c r="U43" s="28">
        <v>53</v>
      </c>
      <c r="V43" s="25">
        <v>7</v>
      </c>
      <c r="W43" s="29">
        <v>160</v>
      </c>
      <c r="X43" s="30">
        <v>8</v>
      </c>
      <c r="Y43" s="31">
        <v>9.1</v>
      </c>
      <c r="Z43" s="32">
        <v>9</v>
      </c>
    </row>
    <row r="44" spans="2:26" x14ac:dyDescent="0.25">
      <c r="B44" s="115" t="s">
        <v>22</v>
      </c>
      <c r="C44" s="8" t="s">
        <v>58</v>
      </c>
      <c r="D44" s="1" t="s">
        <v>55</v>
      </c>
      <c r="E44" s="118">
        <f t="shared" si="1"/>
        <v>53</v>
      </c>
      <c r="F44" s="105"/>
      <c r="G44" s="62">
        <v>2</v>
      </c>
      <c r="H44" s="25">
        <v>9</v>
      </c>
      <c r="I44" s="70" t="s">
        <v>21</v>
      </c>
      <c r="J44" s="82">
        <v>0</v>
      </c>
      <c r="K44" s="68" t="s">
        <v>21</v>
      </c>
      <c r="L44" s="82">
        <v>0</v>
      </c>
      <c r="M44" s="26">
        <v>17.8</v>
      </c>
      <c r="N44" s="20">
        <v>3</v>
      </c>
      <c r="O44" s="27">
        <v>4.0999999999999996</v>
      </c>
      <c r="P44" s="44">
        <v>9</v>
      </c>
      <c r="Q44" s="25">
        <v>31</v>
      </c>
      <c r="R44" s="25">
        <v>7</v>
      </c>
      <c r="S44" s="28">
        <v>78</v>
      </c>
      <c r="T44" s="25">
        <v>6</v>
      </c>
      <c r="U44" s="28">
        <v>45</v>
      </c>
      <c r="V44" s="25">
        <v>6</v>
      </c>
      <c r="W44" s="29">
        <v>140</v>
      </c>
      <c r="X44" s="30">
        <v>6</v>
      </c>
      <c r="Y44" s="31">
        <v>9.6999999999999993</v>
      </c>
      <c r="Z44" s="24">
        <v>7</v>
      </c>
    </row>
    <row r="45" spans="2:26" x14ac:dyDescent="0.25">
      <c r="B45" s="115" t="s">
        <v>56</v>
      </c>
      <c r="C45" s="42" t="s">
        <v>19</v>
      </c>
      <c r="D45" s="43" t="s">
        <v>53</v>
      </c>
      <c r="E45" s="118">
        <f t="shared" si="1"/>
        <v>39</v>
      </c>
      <c r="F45" s="105"/>
      <c r="G45" s="63">
        <v>1</v>
      </c>
      <c r="H45" s="25">
        <v>4</v>
      </c>
      <c r="I45" s="74" t="s">
        <v>21</v>
      </c>
      <c r="J45" s="69">
        <v>0</v>
      </c>
      <c r="K45" s="45">
        <v>13.3</v>
      </c>
      <c r="L45" s="25">
        <v>7</v>
      </c>
      <c r="M45" s="45">
        <v>13.3</v>
      </c>
      <c r="N45" s="25">
        <v>9</v>
      </c>
      <c r="O45" s="85">
        <v>2.4</v>
      </c>
      <c r="P45" s="76">
        <v>0</v>
      </c>
      <c r="Q45" s="44">
        <v>29</v>
      </c>
      <c r="R45" s="25">
        <v>5</v>
      </c>
      <c r="S45" s="47">
        <v>66</v>
      </c>
      <c r="T45" s="25">
        <v>4</v>
      </c>
      <c r="U45" s="47">
        <v>32</v>
      </c>
      <c r="V45" s="25">
        <v>3</v>
      </c>
      <c r="W45" s="48">
        <v>132</v>
      </c>
      <c r="X45" s="30">
        <v>4</v>
      </c>
      <c r="Y45" s="49">
        <v>13.6</v>
      </c>
      <c r="Z45" s="32">
        <v>3</v>
      </c>
    </row>
    <row r="46" spans="2:26" x14ac:dyDescent="0.25">
      <c r="B46" s="115" t="s">
        <v>56</v>
      </c>
      <c r="C46" s="42" t="s">
        <v>28</v>
      </c>
      <c r="D46" s="43" t="s">
        <v>53</v>
      </c>
      <c r="E46" s="118">
        <f t="shared" si="1"/>
        <v>39</v>
      </c>
      <c r="F46" s="105"/>
      <c r="G46" s="63">
        <v>2</v>
      </c>
      <c r="H46" s="25">
        <v>9</v>
      </c>
      <c r="I46" s="54">
        <v>5.6250000000000001E-2</v>
      </c>
      <c r="J46" s="20">
        <v>8</v>
      </c>
      <c r="K46" s="45">
        <v>13.8</v>
      </c>
      <c r="L46" s="20">
        <v>3</v>
      </c>
      <c r="M46" s="45">
        <v>17.2</v>
      </c>
      <c r="N46" s="20">
        <v>4</v>
      </c>
      <c r="O46" s="46">
        <v>2.85</v>
      </c>
      <c r="P46" s="44">
        <v>3</v>
      </c>
      <c r="Q46" s="76" t="s">
        <v>21</v>
      </c>
      <c r="R46" s="69">
        <v>0</v>
      </c>
      <c r="S46" s="86" t="s">
        <v>21</v>
      </c>
      <c r="T46" s="69">
        <v>0</v>
      </c>
      <c r="U46" s="47">
        <v>34</v>
      </c>
      <c r="V46" s="25">
        <v>4</v>
      </c>
      <c r="W46" s="48">
        <v>128</v>
      </c>
      <c r="X46" s="30">
        <v>3</v>
      </c>
      <c r="Y46" s="49">
        <v>11.3</v>
      </c>
      <c r="Z46" s="24">
        <v>5</v>
      </c>
    </row>
    <row r="47" spans="2:26" x14ac:dyDescent="0.25">
      <c r="B47" s="115" t="s">
        <v>29</v>
      </c>
      <c r="C47" s="42" t="s">
        <v>36</v>
      </c>
      <c r="D47" s="43" t="s">
        <v>52</v>
      </c>
      <c r="E47" s="118">
        <f t="shared" si="1"/>
        <v>23</v>
      </c>
      <c r="F47" s="105"/>
      <c r="G47" s="63">
        <v>1</v>
      </c>
      <c r="H47" s="25">
        <v>4</v>
      </c>
      <c r="I47" s="54">
        <v>6.1111111111111116E-2</v>
      </c>
      <c r="J47" s="25">
        <v>5</v>
      </c>
      <c r="K47" s="75" t="s">
        <v>21</v>
      </c>
      <c r="L47" s="69">
        <v>0</v>
      </c>
      <c r="M47" s="75" t="s">
        <v>21</v>
      </c>
      <c r="N47" s="69">
        <v>0</v>
      </c>
      <c r="O47" s="46">
        <v>3.2</v>
      </c>
      <c r="P47" s="44">
        <v>4</v>
      </c>
      <c r="Q47" s="44" t="s">
        <v>21</v>
      </c>
      <c r="R47" s="25">
        <v>0</v>
      </c>
      <c r="S47" s="47">
        <v>72</v>
      </c>
      <c r="T47" s="25">
        <v>5</v>
      </c>
      <c r="U47" s="47" t="s">
        <v>21</v>
      </c>
      <c r="V47" s="25">
        <v>0</v>
      </c>
      <c r="W47" s="48">
        <v>137</v>
      </c>
      <c r="X47" s="30">
        <v>5</v>
      </c>
      <c r="Y47" s="49" t="s">
        <v>21</v>
      </c>
      <c r="Z47" s="32">
        <v>0</v>
      </c>
    </row>
    <row r="48" spans="2:26" x14ac:dyDescent="0.25">
      <c r="B48" s="115" t="s">
        <v>32</v>
      </c>
      <c r="C48" s="42" t="s">
        <v>57</v>
      </c>
      <c r="D48" s="43" t="s">
        <v>119</v>
      </c>
      <c r="E48" s="118">
        <f t="shared" si="1"/>
        <v>22</v>
      </c>
      <c r="F48" s="105"/>
      <c r="G48" s="73" t="s">
        <v>21</v>
      </c>
      <c r="H48" s="69">
        <v>0</v>
      </c>
      <c r="I48" s="54">
        <v>6.1805555555555558E-2</v>
      </c>
      <c r="J48" s="20">
        <v>4</v>
      </c>
      <c r="K48" s="45">
        <v>13.7</v>
      </c>
      <c r="L48" s="20">
        <v>4</v>
      </c>
      <c r="M48" s="45">
        <v>13.6</v>
      </c>
      <c r="N48" s="20">
        <v>8</v>
      </c>
      <c r="O48" s="46">
        <v>4</v>
      </c>
      <c r="P48" s="44">
        <v>6</v>
      </c>
      <c r="Q48" s="76" t="s">
        <v>21</v>
      </c>
      <c r="R48" s="69">
        <v>0</v>
      </c>
      <c r="S48" s="47" t="s">
        <v>21</v>
      </c>
      <c r="T48" s="25">
        <v>0</v>
      </c>
      <c r="U48" s="47" t="s">
        <v>21</v>
      </c>
      <c r="V48" s="25">
        <v>0</v>
      </c>
      <c r="W48" s="48" t="s">
        <v>21</v>
      </c>
      <c r="X48" s="30">
        <v>0</v>
      </c>
      <c r="Y48" s="49" t="s">
        <v>21</v>
      </c>
      <c r="Z48" s="50">
        <v>0</v>
      </c>
    </row>
    <row r="49" spans="2:26" x14ac:dyDescent="0.25">
      <c r="B49" s="115" t="s">
        <v>34</v>
      </c>
      <c r="C49" s="42" t="s">
        <v>151</v>
      </c>
      <c r="D49" s="43" t="s">
        <v>52</v>
      </c>
      <c r="E49" s="118">
        <f t="shared" si="1"/>
        <v>19</v>
      </c>
      <c r="F49" s="105"/>
      <c r="G49" s="63">
        <v>0</v>
      </c>
      <c r="H49" s="25">
        <v>2</v>
      </c>
      <c r="I49" s="74" t="s">
        <v>21</v>
      </c>
      <c r="J49" s="82">
        <v>0</v>
      </c>
      <c r="K49" s="75" t="s">
        <v>21</v>
      </c>
      <c r="L49" s="82">
        <v>0</v>
      </c>
      <c r="M49" s="45" t="s">
        <v>21</v>
      </c>
      <c r="N49" s="20">
        <v>0</v>
      </c>
      <c r="O49" s="46" t="s">
        <v>21</v>
      </c>
      <c r="P49" s="44">
        <v>0</v>
      </c>
      <c r="Q49" s="44">
        <v>22</v>
      </c>
      <c r="R49" s="25">
        <v>4</v>
      </c>
      <c r="S49" s="47">
        <v>38</v>
      </c>
      <c r="T49" s="25">
        <v>2</v>
      </c>
      <c r="U49" s="47">
        <v>41</v>
      </c>
      <c r="V49" s="25">
        <v>5</v>
      </c>
      <c r="W49" s="48">
        <v>110</v>
      </c>
      <c r="X49" s="30">
        <v>2</v>
      </c>
      <c r="Y49" s="49">
        <v>12.1</v>
      </c>
      <c r="Z49" s="50">
        <v>4</v>
      </c>
    </row>
    <row r="50" spans="2:26" x14ac:dyDescent="0.25">
      <c r="B50" s="115" t="s">
        <v>59</v>
      </c>
      <c r="C50" s="42" t="s">
        <v>54</v>
      </c>
      <c r="D50" s="43" t="s">
        <v>60</v>
      </c>
      <c r="E50" s="118">
        <f t="shared" si="1"/>
        <v>14</v>
      </c>
      <c r="F50" s="105"/>
      <c r="G50" s="73" t="s">
        <v>21</v>
      </c>
      <c r="H50" s="76">
        <v>0</v>
      </c>
      <c r="I50" s="74" t="s">
        <v>21</v>
      </c>
      <c r="J50" s="82">
        <v>0</v>
      </c>
      <c r="K50" s="45">
        <v>13.4</v>
      </c>
      <c r="L50" s="20">
        <v>6</v>
      </c>
      <c r="M50" s="45" t="s">
        <v>21</v>
      </c>
      <c r="N50" s="20">
        <v>0</v>
      </c>
      <c r="O50" s="46" t="s">
        <v>21</v>
      </c>
      <c r="P50" s="44">
        <v>0</v>
      </c>
      <c r="Q50" s="44" t="s">
        <v>21</v>
      </c>
      <c r="R50" s="44">
        <v>0</v>
      </c>
      <c r="S50" s="47">
        <v>103</v>
      </c>
      <c r="T50" s="25">
        <v>8</v>
      </c>
      <c r="U50" s="47" t="s">
        <v>21</v>
      </c>
      <c r="V50" s="44">
        <v>0</v>
      </c>
      <c r="W50" s="48" t="s">
        <v>21</v>
      </c>
      <c r="X50" s="30">
        <v>0</v>
      </c>
      <c r="Y50" s="49" t="s">
        <v>21</v>
      </c>
      <c r="Z50" s="50">
        <v>0</v>
      </c>
    </row>
    <row r="51" spans="2:26" x14ac:dyDescent="0.25">
      <c r="B51" s="115" t="s">
        <v>37</v>
      </c>
      <c r="C51" s="42" t="s">
        <v>62</v>
      </c>
      <c r="D51" s="43" t="s">
        <v>119</v>
      </c>
      <c r="E51" s="118">
        <f t="shared" si="1"/>
        <v>13</v>
      </c>
      <c r="F51" s="105"/>
      <c r="G51" s="73" t="s">
        <v>21</v>
      </c>
      <c r="H51" s="76">
        <v>0</v>
      </c>
      <c r="I51" s="54">
        <v>5.7638888888888885E-2</v>
      </c>
      <c r="J51" s="20">
        <v>7</v>
      </c>
      <c r="K51" s="45">
        <v>13.6</v>
      </c>
      <c r="L51" s="20">
        <v>5</v>
      </c>
      <c r="M51" s="75" t="s">
        <v>21</v>
      </c>
      <c r="N51" s="82">
        <v>0</v>
      </c>
      <c r="O51" s="46">
        <v>1.4</v>
      </c>
      <c r="P51" s="44">
        <v>1</v>
      </c>
      <c r="Q51" s="44" t="s">
        <v>21</v>
      </c>
      <c r="R51" s="44">
        <v>0</v>
      </c>
      <c r="S51" s="47" t="s">
        <v>21</v>
      </c>
      <c r="T51" s="44">
        <v>0</v>
      </c>
      <c r="U51" s="47" t="s">
        <v>21</v>
      </c>
      <c r="V51" s="44">
        <v>0</v>
      </c>
      <c r="W51" s="48" t="s">
        <v>21</v>
      </c>
      <c r="X51" s="30">
        <v>0</v>
      </c>
      <c r="Y51" s="49" t="s">
        <v>21</v>
      </c>
      <c r="Z51" s="50">
        <v>0</v>
      </c>
    </row>
    <row r="52" spans="2:26" ht="15.75" thickBot="1" x14ac:dyDescent="0.3">
      <c r="B52" s="116" t="s">
        <v>61</v>
      </c>
      <c r="C52" s="15" t="s">
        <v>117</v>
      </c>
      <c r="D52" s="2" t="s">
        <v>52</v>
      </c>
      <c r="E52" s="119">
        <f t="shared" si="1"/>
        <v>5</v>
      </c>
      <c r="F52" s="105"/>
      <c r="G52" s="77" t="s">
        <v>21</v>
      </c>
      <c r="H52" s="78">
        <v>0</v>
      </c>
      <c r="I52" s="55">
        <v>7.013888888888889E-2</v>
      </c>
      <c r="J52" s="60">
        <v>3</v>
      </c>
      <c r="K52" s="106" t="s">
        <v>21</v>
      </c>
      <c r="L52" s="89">
        <v>0</v>
      </c>
      <c r="M52" s="34">
        <v>20.7</v>
      </c>
      <c r="N52" s="60">
        <v>2</v>
      </c>
      <c r="O52" s="35" t="s">
        <v>21</v>
      </c>
      <c r="P52" s="33">
        <v>0</v>
      </c>
      <c r="Q52" s="33" t="s">
        <v>21</v>
      </c>
      <c r="R52" s="33">
        <v>0</v>
      </c>
      <c r="S52" s="36" t="s">
        <v>21</v>
      </c>
      <c r="T52" s="33">
        <v>0</v>
      </c>
      <c r="U52" s="36" t="s">
        <v>21</v>
      </c>
      <c r="V52" s="33">
        <v>0</v>
      </c>
      <c r="W52" s="40" t="s">
        <v>21</v>
      </c>
      <c r="X52" s="37">
        <v>0</v>
      </c>
      <c r="Y52" s="38" t="s">
        <v>21</v>
      </c>
      <c r="Z52" s="39">
        <v>0</v>
      </c>
    </row>
    <row r="53" spans="2:26" x14ac:dyDescent="0.25">
      <c r="B53" s="3"/>
      <c r="C53" s="3"/>
      <c r="D53" s="3"/>
      <c r="E53" s="3"/>
      <c r="F53" s="3"/>
      <c r="G53" s="13"/>
      <c r="H53" s="3"/>
      <c r="I53" s="56"/>
      <c r="J53" s="3"/>
      <c r="K53" s="11"/>
      <c r="L53" s="3"/>
      <c r="M53" s="11"/>
      <c r="N53" s="3"/>
      <c r="O53" s="12"/>
      <c r="P53" s="3"/>
      <c r="Q53" s="3"/>
      <c r="R53" s="3"/>
      <c r="S53" s="13"/>
      <c r="T53" s="3"/>
      <c r="U53" s="13"/>
      <c r="V53" s="3"/>
      <c r="W53" s="14"/>
      <c r="Y53" s="6"/>
    </row>
    <row r="54" spans="2:26" x14ac:dyDescent="0.25">
      <c r="B54" s="3"/>
      <c r="C54" s="3"/>
      <c r="D54" s="3"/>
      <c r="E54" s="3"/>
      <c r="F54" s="3"/>
      <c r="G54" s="13"/>
      <c r="H54" s="3"/>
      <c r="I54" s="56"/>
      <c r="J54" s="3"/>
      <c r="K54" s="11"/>
      <c r="L54" s="3"/>
      <c r="M54" s="11"/>
      <c r="N54" s="3"/>
      <c r="O54" s="12"/>
      <c r="P54" s="3"/>
      <c r="Q54" s="3"/>
      <c r="R54" s="3"/>
      <c r="S54" s="13"/>
      <c r="T54" s="3"/>
      <c r="U54" s="13"/>
      <c r="V54" s="3"/>
      <c r="W54" s="14"/>
      <c r="Y54" s="6"/>
    </row>
  </sheetData>
  <mergeCells count="2">
    <mergeCell ref="B2:Z2"/>
    <mergeCell ref="B37:Z37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66"/>
  <sheetViews>
    <sheetView showGridLines="0" zoomScaleNormal="130" workbookViewId="0">
      <selection activeCell="I46" sqref="I46"/>
    </sheetView>
  </sheetViews>
  <sheetFormatPr defaultRowHeight="15" x14ac:dyDescent="0.25"/>
  <cols>
    <col min="2" max="2" width="7" bestFit="1" customWidth="1"/>
    <col min="3" max="3" width="16.5703125" bestFit="1" customWidth="1"/>
    <col min="4" max="4" width="5.5703125" bestFit="1" customWidth="1"/>
    <col min="5" max="5" width="5.28515625" bestFit="1" customWidth="1"/>
    <col min="6" max="6" width="2.7109375" customWidth="1"/>
    <col min="7" max="7" width="11.42578125" style="10" customWidth="1"/>
    <col min="8" max="8" width="3.85546875" customWidth="1"/>
    <col min="9" max="9" width="10.42578125" style="51" bestFit="1" customWidth="1"/>
    <col min="10" max="10" width="3.85546875" customWidth="1"/>
    <col min="11" max="11" width="11.28515625" style="6" bestFit="1" customWidth="1"/>
    <col min="12" max="12" width="3.5703125" customWidth="1"/>
    <col min="13" max="13" width="16.140625" style="6" bestFit="1" customWidth="1"/>
    <col min="14" max="14" width="4" customWidth="1"/>
    <col min="15" max="15" width="15.5703125" style="5" bestFit="1" customWidth="1"/>
    <col min="16" max="16" width="4.42578125" customWidth="1"/>
    <col min="18" max="18" width="5.7109375" customWidth="1"/>
    <col min="19" max="19" width="8.28515625" bestFit="1" customWidth="1"/>
    <col min="20" max="20" width="5.140625" customWidth="1"/>
    <col min="21" max="21" width="8" style="10" customWidth="1"/>
    <col min="22" max="22" width="5.42578125" customWidth="1"/>
    <col min="23" max="23" width="9.5703125" bestFit="1" customWidth="1"/>
    <col min="24" max="24" width="4.42578125" customWidth="1"/>
    <col min="26" max="26" width="4" customWidth="1"/>
  </cols>
  <sheetData>
    <row r="1" spans="2:26" ht="15.75" thickBot="1" x14ac:dyDescent="0.3"/>
    <row r="2" spans="2:26" ht="39.950000000000003" customHeight="1" thickTop="1" thickBot="1" x14ac:dyDescent="0.3">
      <c r="B2" s="151" t="s">
        <v>157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3"/>
    </row>
    <row r="3" spans="2:26" ht="16.5" thickTop="1" thickBot="1" x14ac:dyDescent="0.3"/>
    <row r="4" spans="2:26" ht="20.100000000000001" customHeight="1" thickBot="1" x14ac:dyDescent="0.3">
      <c r="B4" s="120" t="s">
        <v>0</v>
      </c>
      <c r="C4" s="121" t="s">
        <v>1</v>
      </c>
      <c r="D4" s="122" t="s">
        <v>2</v>
      </c>
      <c r="E4" s="123" t="s">
        <v>3</v>
      </c>
      <c r="F4" s="124"/>
      <c r="G4" s="125" t="s">
        <v>141</v>
      </c>
      <c r="H4" s="122"/>
      <c r="I4" s="126" t="s">
        <v>4</v>
      </c>
      <c r="J4" s="122"/>
      <c r="K4" s="127" t="s">
        <v>5</v>
      </c>
      <c r="L4" s="122"/>
      <c r="M4" s="127" t="s">
        <v>6</v>
      </c>
      <c r="N4" s="122"/>
      <c r="O4" s="128" t="s">
        <v>7</v>
      </c>
      <c r="P4" s="122"/>
      <c r="Q4" s="122" t="s">
        <v>8</v>
      </c>
      <c r="R4" s="122"/>
      <c r="S4" s="122" t="s">
        <v>9</v>
      </c>
      <c r="T4" s="122"/>
      <c r="U4" s="129" t="s">
        <v>10</v>
      </c>
      <c r="V4" s="122"/>
      <c r="W4" s="122" t="s">
        <v>11</v>
      </c>
      <c r="X4" s="122"/>
      <c r="Y4" s="122" t="s">
        <v>12</v>
      </c>
      <c r="Z4" s="123"/>
    </row>
    <row r="5" spans="2:26" x14ac:dyDescent="0.25">
      <c r="B5" s="17" t="s">
        <v>13</v>
      </c>
      <c r="C5" s="19" t="s">
        <v>69</v>
      </c>
      <c r="D5" s="7" t="s">
        <v>35</v>
      </c>
      <c r="E5" s="16">
        <f t="shared" ref="E5:E42" si="0">SUM(H5,J5,L5,N5,P5,R5,T5,V5,X5,Z5)</f>
        <v>63</v>
      </c>
      <c r="F5" s="3"/>
      <c r="G5" s="64">
        <v>4</v>
      </c>
      <c r="H5" s="20">
        <v>5</v>
      </c>
      <c r="I5" s="52">
        <v>4.8611111111111112E-2</v>
      </c>
      <c r="J5" s="20">
        <v>9</v>
      </c>
      <c r="K5" s="21">
        <v>13.1</v>
      </c>
      <c r="L5" s="20">
        <v>7</v>
      </c>
      <c r="M5" s="21">
        <v>13</v>
      </c>
      <c r="N5" s="20">
        <v>7</v>
      </c>
      <c r="O5" s="80">
        <v>3.3</v>
      </c>
      <c r="P5" s="82">
        <v>0</v>
      </c>
      <c r="Q5" s="22">
        <v>38</v>
      </c>
      <c r="R5" s="20">
        <v>10</v>
      </c>
      <c r="S5" s="81">
        <v>43</v>
      </c>
      <c r="T5" s="82">
        <v>0</v>
      </c>
      <c r="U5" s="22">
        <v>64</v>
      </c>
      <c r="V5" s="20">
        <v>10</v>
      </c>
      <c r="W5" s="23">
        <v>161</v>
      </c>
      <c r="X5" s="20">
        <v>10</v>
      </c>
      <c r="Y5" s="21">
        <v>9.8000000000000007</v>
      </c>
      <c r="Z5" s="58">
        <v>5</v>
      </c>
    </row>
    <row r="6" spans="2:26" x14ac:dyDescent="0.25">
      <c r="B6" s="9" t="s">
        <v>16</v>
      </c>
      <c r="C6" s="18" t="s">
        <v>64</v>
      </c>
      <c r="D6" s="1" t="s">
        <v>35</v>
      </c>
      <c r="E6" s="16">
        <f t="shared" si="0"/>
        <v>59</v>
      </c>
      <c r="F6" s="3"/>
      <c r="G6" s="62">
        <v>5</v>
      </c>
      <c r="H6" s="20">
        <v>10</v>
      </c>
      <c r="I6" s="53">
        <v>4.5138888888888888E-2</v>
      </c>
      <c r="J6" s="25">
        <v>10</v>
      </c>
      <c r="K6" s="26">
        <v>13.5</v>
      </c>
      <c r="L6" s="25">
        <v>2</v>
      </c>
      <c r="M6" s="68" t="s">
        <v>21</v>
      </c>
      <c r="N6" s="69">
        <v>0</v>
      </c>
      <c r="O6" s="71" t="s">
        <v>21</v>
      </c>
      <c r="P6" s="82">
        <v>0</v>
      </c>
      <c r="Q6" s="28">
        <v>37</v>
      </c>
      <c r="R6" s="20">
        <v>8</v>
      </c>
      <c r="S6" s="28">
        <v>143</v>
      </c>
      <c r="T6" s="20">
        <v>10</v>
      </c>
      <c r="U6" s="28">
        <v>55</v>
      </c>
      <c r="V6" s="20">
        <v>1</v>
      </c>
      <c r="W6" s="29">
        <v>154</v>
      </c>
      <c r="X6" s="20">
        <v>8</v>
      </c>
      <c r="Y6" s="26">
        <v>9.3000000000000007</v>
      </c>
      <c r="Z6" s="58">
        <v>10</v>
      </c>
    </row>
    <row r="7" spans="2:26" x14ac:dyDescent="0.25">
      <c r="B7" s="17" t="s">
        <v>18</v>
      </c>
      <c r="C7" s="18" t="s">
        <v>159</v>
      </c>
      <c r="D7" s="1" t="s">
        <v>15</v>
      </c>
      <c r="E7" s="16">
        <f t="shared" si="0"/>
        <v>51</v>
      </c>
      <c r="F7" s="3"/>
      <c r="G7" s="72">
        <v>1</v>
      </c>
      <c r="H7" s="82">
        <v>0</v>
      </c>
      <c r="I7" s="53">
        <v>5.1388888888888894E-2</v>
      </c>
      <c r="J7" s="20">
        <v>7</v>
      </c>
      <c r="K7" s="68">
        <v>14</v>
      </c>
      <c r="L7" s="82">
        <v>0</v>
      </c>
      <c r="M7" s="26">
        <v>11.6</v>
      </c>
      <c r="N7" s="20">
        <v>10</v>
      </c>
      <c r="O7" s="27">
        <v>3.4</v>
      </c>
      <c r="P7" s="20">
        <v>6</v>
      </c>
      <c r="Q7" s="28">
        <v>35</v>
      </c>
      <c r="R7" s="20">
        <v>6</v>
      </c>
      <c r="S7" s="28">
        <v>44</v>
      </c>
      <c r="T7" s="20">
        <v>3</v>
      </c>
      <c r="U7" s="28">
        <v>63</v>
      </c>
      <c r="V7" s="20">
        <v>9</v>
      </c>
      <c r="W7" s="29">
        <v>140</v>
      </c>
      <c r="X7" s="20">
        <v>3</v>
      </c>
      <c r="Y7" s="26">
        <v>9.5</v>
      </c>
      <c r="Z7" s="58">
        <v>7</v>
      </c>
    </row>
    <row r="8" spans="2:26" x14ac:dyDescent="0.25">
      <c r="B8" s="9" t="s">
        <v>20</v>
      </c>
      <c r="C8" s="18" t="s">
        <v>73</v>
      </c>
      <c r="D8" s="1" t="s">
        <v>35</v>
      </c>
      <c r="E8" s="16">
        <f t="shared" si="0"/>
        <v>49</v>
      </c>
      <c r="F8" s="3"/>
      <c r="G8" s="62">
        <v>3</v>
      </c>
      <c r="H8" s="20">
        <v>1</v>
      </c>
      <c r="I8" s="53">
        <v>5.8333333333333327E-2</v>
      </c>
      <c r="J8" s="25">
        <v>3</v>
      </c>
      <c r="K8" s="26">
        <v>13.1</v>
      </c>
      <c r="L8" s="25">
        <v>7</v>
      </c>
      <c r="M8" s="26">
        <v>14</v>
      </c>
      <c r="N8" s="25">
        <v>5</v>
      </c>
      <c r="O8" s="27">
        <v>5</v>
      </c>
      <c r="P8" s="20">
        <v>10</v>
      </c>
      <c r="Q8" s="84">
        <v>29</v>
      </c>
      <c r="R8" s="82">
        <v>0</v>
      </c>
      <c r="S8" s="28">
        <v>109</v>
      </c>
      <c r="T8" s="20">
        <v>9</v>
      </c>
      <c r="U8" s="28">
        <v>59</v>
      </c>
      <c r="V8" s="20">
        <v>5</v>
      </c>
      <c r="W8" s="29">
        <v>157</v>
      </c>
      <c r="X8" s="20">
        <v>9</v>
      </c>
      <c r="Y8" s="68">
        <v>10.6</v>
      </c>
      <c r="Z8" s="87">
        <v>0</v>
      </c>
    </row>
    <row r="9" spans="2:26" x14ac:dyDescent="0.25">
      <c r="B9" s="17" t="s">
        <v>22</v>
      </c>
      <c r="C9" s="18" t="s">
        <v>68</v>
      </c>
      <c r="D9" s="1" t="s">
        <v>35</v>
      </c>
      <c r="E9" s="16">
        <f t="shared" si="0"/>
        <v>39</v>
      </c>
      <c r="F9" s="3"/>
      <c r="G9" s="62">
        <v>5</v>
      </c>
      <c r="H9" s="20">
        <v>10</v>
      </c>
      <c r="I9" s="53">
        <v>5.0694444444444452E-2</v>
      </c>
      <c r="J9" s="20">
        <v>8</v>
      </c>
      <c r="K9" s="26">
        <v>13.8</v>
      </c>
      <c r="L9" s="20">
        <v>0</v>
      </c>
      <c r="M9" s="68" t="s">
        <v>21</v>
      </c>
      <c r="N9" s="82">
        <v>0</v>
      </c>
      <c r="O9" s="71">
        <v>2.6</v>
      </c>
      <c r="P9" s="82">
        <v>0</v>
      </c>
      <c r="Q9" s="28">
        <v>27</v>
      </c>
      <c r="R9" s="20">
        <v>0</v>
      </c>
      <c r="S9" s="28">
        <v>51</v>
      </c>
      <c r="T9" s="20">
        <v>6</v>
      </c>
      <c r="U9" s="28">
        <v>55</v>
      </c>
      <c r="V9" s="20">
        <v>1</v>
      </c>
      <c r="W9" s="29">
        <v>141</v>
      </c>
      <c r="X9" s="20">
        <v>4</v>
      </c>
      <c r="Y9" s="26">
        <v>9.3000000000000007</v>
      </c>
      <c r="Z9" s="58">
        <v>10</v>
      </c>
    </row>
    <row r="10" spans="2:26" x14ac:dyDescent="0.25">
      <c r="B10" s="9" t="s">
        <v>56</v>
      </c>
      <c r="C10" s="18" t="s">
        <v>131</v>
      </c>
      <c r="D10" s="1" t="s">
        <v>26</v>
      </c>
      <c r="E10" s="16">
        <f t="shared" si="0"/>
        <v>34</v>
      </c>
      <c r="F10" s="3"/>
      <c r="G10" s="62">
        <v>3</v>
      </c>
      <c r="H10" s="20">
        <v>1</v>
      </c>
      <c r="I10" s="53">
        <v>5.5555555555555552E-2</v>
      </c>
      <c r="J10" s="25">
        <v>5</v>
      </c>
      <c r="K10" s="26">
        <v>13</v>
      </c>
      <c r="L10" s="25">
        <v>8</v>
      </c>
      <c r="M10" s="68">
        <v>17.2</v>
      </c>
      <c r="N10" s="69">
        <v>0</v>
      </c>
      <c r="O10" s="27">
        <v>3.3</v>
      </c>
      <c r="P10" s="20">
        <v>4</v>
      </c>
      <c r="Q10" s="28">
        <v>31</v>
      </c>
      <c r="R10" s="25">
        <v>2</v>
      </c>
      <c r="S10" s="28">
        <v>82</v>
      </c>
      <c r="T10" s="20">
        <v>8</v>
      </c>
      <c r="U10" s="84">
        <v>46</v>
      </c>
      <c r="V10" s="69">
        <v>0</v>
      </c>
      <c r="W10" s="29">
        <v>140</v>
      </c>
      <c r="X10" s="20">
        <v>3</v>
      </c>
      <c r="Y10" s="26">
        <v>10</v>
      </c>
      <c r="Z10" s="59">
        <v>3</v>
      </c>
    </row>
    <row r="11" spans="2:26" x14ac:dyDescent="0.25">
      <c r="B11" s="17" t="s">
        <v>27</v>
      </c>
      <c r="C11" s="18" t="s">
        <v>74</v>
      </c>
      <c r="D11" s="1" t="s">
        <v>35</v>
      </c>
      <c r="E11" s="16">
        <f t="shared" si="0"/>
        <v>32</v>
      </c>
      <c r="F11" s="3"/>
      <c r="G11" s="72">
        <v>2</v>
      </c>
      <c r="H11" s="69">
        <v>0</v>
      </c>
      <c r="I11" s="53">
        <v>5.9027777777777783E-2</v>
      </c>
      <c r="J11" s="20">
        <v>2</v>
      </c>
      <c r="K11" s="68">
        <v>12.1</v>
      </c>
      <c r="L11" s="82">
        <v>10</v>
      </c>
      <c r="M11" s="26">
        <v>14.7</v>
      </c>
      <c r="N11" s="20">
        <v>4</v>
      </c>
      <c r="O11" s="27">
        <v>3.8</v>
      </c>
      <c r="P11" s="20">
        <v>9</v>
      </c>
      <c r="Q11" s="28" t="s">
        <v>21</v>
      </c>
      <c r="R11" s="25">
        <v>0</v>
      </c>
      <c r="S11" s="28">
        <v>58</v>
      </c>
      <c r="T11" s="20">
        <v>7</v>
      </c>
      <c r="U11" s="28">
        <v>54</v>
      </c>
      <c r="V11" s="25">
        <v>0</v>
      </c>
      <c r="W11" s="29">
        <v>139</v>
      </c>
      <c r="X11" s="25">
        <v>0</v>
      </c>
      <c r="Y11" s="26">
        <v>10.5</v>
      </c>
      <c r="Z11" s="59">
        <v>0</v>
      </c>
    </row>
    <row r="12" spans="2:26" x14ac:dyDescent="0.25">
      <c r="B12" s="9" t="s">
        <v>29</v>
      </c>
      <c r="C12" s="18" t="s">
        <v>78</v>
      </c>
      <c r="D12" s="1" t="s">
        <v>35</v>
      </c>
      <c r="E12" s="16">
        <f t="shared" si="0"/>
        <v>26</v>
      </c>
      <c r="F12" s="3"/>
      <c r="G12" s="62">
        <v>4</v>
      </c>
      <c r="H12" s="25">
        <v>5</v>
      </c>
      <c r="I12" s="70" t="s">
        <v>21</v>
      </c>
      <c r="J12" s="69">
        <v>0</v>
      </c>
      <c r="K12" s="68" t="s">
        <v>21</v>
      </c>
      <c r="L12" s="69">
        <v>0</v>
      </c>
      <c r="M12" s="26">
        <v>19.100000000000001</v>
      </c>
      <c r="N12" s="25">
        <v>0</v>
      </c>
      <c r="O12" s="27">
        <v>2.8</v>
      </c>
      <c r="P12" s="20">
        <v>0</v>
      </c>
      <c r="Q12" s="28">
        <v>22</v>
      </c>
      <c r="R12" s="25">
        <v>0</v>
      </c>
      <c r="S12" s="28">
        <v>27</v>
      </c>
      <c r="T12" s="20">
        <v>0</v>
      </c>
      <c r="U12" s="28">
        <v>63</v>
      </c>
      <c r="V12" s="25">
        <v>9</v>
      </c>
      <c r="W12" s="29">
        <v>143</v>
      </c>
      <c r="X12" s="25">
        <v>6</v>
      </c>
      <c r="Y12" s="26">
        <v>9.6999999999999993</v>
      </c>
      <c r="Z12" s="59">
        <v>6</v>
      </c>
    </row>
    <row r="13" spans="2:26" x14ac:dyDescent="0.25">
      <c r="B13" s="17" t="s">
        <v>32</v>
      </c>
      <c r="C13" s="18" t="s">
        <v>124</v>
      </c>
      <c r="D13" s="1" t="s">
        <v>24</v>
      </c>
      <c r="E13" s="16">
        <f t="shared" si="0"/>
        <v>24</v>
      </c>
      <c r="F13" s="3"/>
      <c r="G13" s="62">
        <v>5</v>
      </c>
      <c r="H13" s="25">
        <v>10</v>
      </c>
      <c r="I13" s="70">
        <v>6.3888888888888884E-2</v>
      </c>
      <c r="J13" s="82">
        <v>0</v>
      </c>
      <c r="K13" s="68" t="s">
        <v>21</v>
      </c>
      <c r="L13" s="82">
        <v>0</v>
      </c>
      <c r="M13" s="26" t="s">
        <v>21</v>
      </c>
      <c r="N13" s="20">
        <v>0</v>
      </c>
      <c r="O13" s="27">
        <v>2.9</v>
      </c>
      <c r="P13" s="20">
        <v>0</v>
      </c>
      <c r="Q13" s="28">
        <v>30</v>
      </c>
      <c r="R13" s="25">
        <v>0</v>
      </c>
      <c r="S13" s="28">
        <v>50</v>
      </c>
      <c r="T13" s="20">
        <v>5</v>
      </c>
      <c r="U13" s="28">
        <v>60</v>
      </c>
      <c r="V13" s="25">
        <v>6</v>
      </c>
      <c r="W13" s="29">
        <v>140</v>
      </c>
      <c r="X13" s="25">
        <v>3</v>
      </c>
      <c r="Y13" s="26">
        <v>10.199999999999999</v>
      </c>
      <c r="Z13" s="58">
        <v>0</v>
      </c>
    </row>
    <row r="14" spans="2:26" x14ac:dyDescent="0.25">
      <c r="B14" s="9" t="s">
        <v>34</v>
      </c>
      <c r="C14" s="18" t="s">
        <v>82</v>
      </c>
      <c r="D14" s="1" t="s">
        <v>35</v>
      </c>
      <c r="E14" s="16">
        <f t="shared" si="0"/>
        <v>23</v>
      </c>
      <c r="F14" s="3"/>
      <c r="G14" s="62">
        <v>5</v>
      </c>
      <c r="H14" s="25">
        <v>10</v>
      </c>
      <c r="I14" s="70" t="s">
        <v>21</v>
      </c>
      <c r="J14" s="69">
        <v>0</v>
      </c>
      <c r="K14" s="26">
        <v>13.4</v>
      </c>
      <c r="L14" s="25">
        <v>5</v>
      </c>
      <c r="M14" s="68" t="s">
        <v>21</v>
      </c>
      <c r="N14" s="69">
        <v>0</v>
      </c>
      <c r="O14" s="27" t="s">
        <v>21</v>
      </c>
      <c r="P14" s="20">
        <v>0</v>
      </c>
      <c r="Q14" s="28" t="s">
        <v>21</v>
      </c>
      <c r="R14" s="25">
        <v>0</v>
      </c>
      <c r="S14" s="28" t="s">
        <v>21</v>
      </c>
      <c r="T14" s="25">
        <v>0</v>
      </c>
      <c r="U14" s="28">
        <v>43</v>
      </c>
      <c r="V14" s="25">
        <v>0</v>
      </c>
      <c r="W14" s="29">
        <v>121</v>
      </c>
      <c r="X14" s="25">
        <v>0</v>
      </c>
      <c r="Y14" s="26">
        <v>9.4</v>
      </c>
      <c r="Z14" s="58">
        <v>8</v>
      </c>
    </row>
    <row r="15" spans="2:26" x14ac:dyDescent="0.25">
      <c r="B15" s="17" t="s">
        <v>34</v>
      </c>
      <c r="C15" s="18" t="s">
        <v>85</v>
      </c>
      <c r="D15" s="1" t="s">
        <v>15</v>
      </c>
      <c r="E15" s="16">
        <f t="shared" si="0"/>
        <v>23</v>
      </c>
      <c r="F15" s="3"/>
      <c r="G15" s="62">
        <v>4</v>
      </c>
      <c r="H15" s="25">
        <v>5</v>
      </c>
      <c r="I15" s="70">
        <v>7.1527777777777787E-2</v>
      </c>
      <c r="J15" s="82">
        <v>0</v>
      </c>
      <c r="K15" s="68">
        <v>16</v>
      </c>
      <c r="L15" s="82">
        <v>0</v>
      </c>
      <c r="M15" s="26">
        <v>13.9</v>
      </c>
      <c r="N15" s="20">
        <v>6</v>
      </c>
      <c r="O15" s="27">
        <v>3.6</v>
      </c>
      <c r="P15" s="20">
        <v>8</v>
      </c>
      <c r="Q15" s="28">
        <v>21</v>
      </c>
      <c r="R15" s="25">
        <v>0</v>
      </c>
      <c r="S15" s="28">
        <v>46</v>
      </c>
      <c r="T15" s="25">
        <v>4</v>
      </c>
      <c r="U15" s="28">
        <v>40</v>
      </c>
      <c r="V15" s="25">
        <v>0</v>
      </c>
      <c r="W15" s="29">
        <v>137</v>
      </c>
      <c r="X15" s="25">
        <v>0</v>
      </c>
      <c r="Y15" s="26">
        <v>11.7</v>
      </c>
      <c r="Z15" s="58">
        <v>0</v>
      </c>
    </row>
    <row r="16" spans="2:26" x14ac:dyDescent="0.25">
      <c r="B16" s="9" t="s">
        <v>37</v>
      </c>
      <c r="C16" s="18" t="s">
        <v>67</v>
      </c>
      <c r="D16" s="1" t="s">
        <v>15</v>
      </c>
      <c r="E16" s="16">
        <f t="shared" si="0"/>
        <v>22</v>
      </c>
      <c r="F16" s="3"/>
      <c r="G16" s="62">
        <v>5</v>
      </c>
      <c r="H16" s="25">
        <v>10</v>
      </c>
      <c r="I16" s="70" t="s">
        <v>21</v>
      </c>
      <c r="J16" s="82">
        <v>0</v>
      </c>
      <c r="K16" s="26">
        <v>13.4</v>
      </c>
      <c r="L16" s="20">
        <v>5</v>
      </c>
      <c r="M16" s="68" t="s">
        <v>21</v>
      </c>
      <c r="N16" s="82">
        <v>0</v>
      </c>
      <c r="O16" s="27">
        <v>3.2</v>
      </c>
      <c r="P16" s="25">
        <v>2</v>
      </c>
      <c r="Q16" s="28">
        <v>29</v>
      </c>
      <c r="R16" s="25">
        <v>0</v>
      </c>
      <c r="S16" s="28" t="s">
        <v>21</v>
      </c>
      <c r="T16" s="25">
        <v>0</v>
      </c>
      <c r="U16" s="28">
        <v>57</v>
      </c>
      <c r="V16" s="25">
        <v>3</v>
      </c>
      <c r="W16" s="29">
        <v>138</v>
      </c>
      <c r="X16" s="25">
        <v>0</v>
      </c>
      <c r="Y16" s="26">
        <v>10.1</v>
      </c>
      <c r="Z16" s="58">
        <v>2</v>
      </c>
    </row>
    <row r="17" spans="2:26" x14ac:dyDescent="0.25">
      <c r="B17" s="17" t="s">
        <v>61</v>
      </c>
      <c r="C17" s="18" t="s">
        <v>120</v>
      </c>
      <c r="D17" s="1" t="s">
        <v>31</v>
      </c>
      <c r="E17" s="16">
        <f t="shared" si="0"/>
        <v>21</v>
      </c>
      <c r="F17" s="3"/>
      <c r="G17" s="72">
        <v>1</v>
      </c>
      <c r="H17" s="69">
        <v>0</v>
      </c>
      <c r="I17" s="70">
        <v>6.0416666666666667E-2</v>
      </c>
      <c r="J17" s="82">
        <v>0</v>
      </c>
      <c r="K17" s="26">
        <v>13.5</v>
      </c>
      <c r="L17" s="20">
        <v>2</v>
      </c>
      <c r="M17" s="26" t="s">
        <v>21</v>
      </c>
      <c r="N17" s="20">
        <v>0</v>
      </c>
      <c r="O17" s="27">
        <v>2.2000000000000002</v>
      </c>
      <c r="P17" s="25">
        <v>0</v>
      </c>
      <c r="Q17" s="28" t="s">
        <v>21</v>
      </c>
      <c r="R17" s="25">
        <v>0</v>
      </c>
      <c r="S17" s="28">
        <v>10</v>
      </c>
      <c r="T17" s="25">
        <v>0</v>
      </c>
      <c r="U17" s="28">
        <v>63</v>
      </c>
      <c r="V17" s="25">
        <v>9</v>
      </c>
      <c r="W17" s="29">
        <v>142</v>
      </c>
      <c r="X17" s="25">
        <v>5</v>
      </c>
      <c r="Y17" s="26">
        <v>9.8000000000000007</v>
      </c>
      <c r="Z17" s="58">
        <v>5</v>
      </c>
    </row>
    <row r="18" spans="2:26" x14ac:dyDescent="0.25">
      <c r="B18" s="9" t="s">
        <v>61</v>
      </c>
      <c r="C18" s="18" t="s">
        <v>76</v>
      </c>
      <c r="D18" s="1" t="s">
        <v>15</v>
      </c>
      <c r="E18" s="16">
        <f t="shared" si="0"/>
        <v>21</v>
      </c>
      <c r="F18" s="3"/>
      <c r="G18" s="72" t="s">
        <v>21</v>
      </c>
      <c r="H18" s="69">
        <v>0</v>
      </c>
      <c r="I18" s="70">
        <v>6.3888888888888884E-2</v>
      </c>
      <c r="J18" s="82">
        <v>0</v>
      </c>
      <c r="K18" s="26">
        <v>12.9</v>
      </c>
      <c r="L18" s="20">
        <v>9</v>
      </c>
      <c r="M18" s="26">
        <v>17</v>
      </c>
      <c r="N18" s="20">
        <v>0</v>
      </c>
      <c r="O18" s="27">
        <v>3.2</v>
      </c>
      <c r="P18" s="25">
        <v>2</v>
      </c>
      <c r="Q18" s="28">
        <v>38</v>
      </c>
      <c r="R18" s="25">
        <v>10</v>
      </c>
      <c r="S18" s="28" t="s">
        <v>21</v>
      </c>
      <c r="T18" s="25">
        <v>0</v>
      </c>
      <c r="U18" s="28" t="s">
        <v>21</v>
      </c>
      <c r="V18" s="25">
        <v>0</v>
      </c>
      <c r="W18" s="29" t="s">
        <v>21</v>
      </c>
      <c r="X18" s="25">
        <v>0</v>
      </c>
      <c r="Y18" s="26" t="s">
        <v>21</v>
      </c>
      <c r="Z18" s="58">
        <v>0</v>
      </c>
    </row>
    <row r="19" spans="2:26" x14ac:dyDescent="0.25">
      <c r="B19" s="17" t="s">
        <v>40</v>
      </c>
      <c r="C19" s="18" t="s">
        <v>72</v>
      </c>
      <c r="D19" s="1" t="s">
        <v>15</v>
      </c>
      <c r="E19" s="16">
        <f t="shared" si="0"/>
        <v>19</v>
      </c>
      <c r="F19" s="3"/>
      <c r="G19" s="62">
        <v>3</v>
      </c>
      <c r="H19" s="25">
        <v>1</v>
      </c>
      <c r="I19" s="70" t="s">
        <v>21</v>
      </c>
      <c r="J19" s="82">
        <v>0</v>
      </c>
      <c r="K19" s="68" t="s">
        <v>21</v>
      </c>
      <c r="L19" s="82">
        <v>0</v>
      </c>
      <c r="M19" s="26">
        <v>12.3</v>
      </c>
      <c r="N19" s="20">
        <v>8</v>
      </c>
      <c r="O19" s="27" t="s">
        <v>21</v>
      </c>
      <c r="P19" s="25">
        <v>0</v>
      </c>
      <c r="Q19" s="28">
        <v>21</v>
      </c>
      <c r="R19" s="25">
        <v>0</v>
      </c>
      <c r="S19" s="28">
        <v>37</v>
      </c>
      <c r="T19" s="25">
        <v>1</v>
      </c>
      <c r="U19" s="28">
        <v>53</v>
      </c>
      <c r="V19" s="25">
        <v>0</v>
      </c>
      <c r="W19" s="29">
        <v>144</v>
      </c>
      <c r="X19" s="25">
        <v>7</v>
      </c>
      <c r="Y19" s="26">
        <v>10.1</v>
      </c>
      <c r="Z19" s="58">
        <v>2</v>
      </c>
    </row>
    <row r="20" spans="2:26" x14ac:dyDescent="0.25">
      <c r="B20" s="9" t="s">
        <v>75</v>
      </c>
      <c r="C20" s="18" t="s">
        <v>126</v>
      </c>
      <c r="D20" s="1" t="s">
        <v>24</v>
      </c>
      <c r="E20" s="16">
        <f t="shared" si="0"/>
        <v>9</v>
      </c>
      <c r="F20" s="3"/>
      <c r="G20" s="72">
        <v>2</v>
      </c>
      <c r="H20" s="69">
        <v>0</v>
      </c>
      <c r="I20" s="70">
        <v>7.9166666666666663E-2</v>
      </c>
      <c r="J20" s="82">
        <v>0</v>
      </c>
      <c r="K20" s="26">
        <v>15.5</v>
      </c>
      <c r="L20" s="20">
        <v>0</v>
      </c>
      <c r="M20" s="26" t="s">
        <v>21</v>
      </c>
      <c r="N20" s="20">
        <v>0</v>
      </c>
      <c r="O20" s="27">
        <v>3.5</v>
      </c>
      <c r="P20" s="25">
        <v>7</v>
      </c>
      <c r="Q20" s="28">
        <v>31</v>
      </c>
      <c r="R20" s="25">
        <v>2</v>
      </c>
      <c r="S20" s="28">
        <v>12</v>
      </c>
      <c r="T20" s="25">
        <v>0</v>
      </c>
      <c r="U20" s="28">
        <v>46</v>
      </c>
      <c r="V20" s="25">
        <v>0</v>
      </c>
      <c r="W20" s="29">
        <v>123</v>
      </c>
      <c r="X20" s="25">
        <v>0</v>
      </c>
      <c r="Y20" s="26">
        <v>10.8</v>
      </c>
      <c r="Z20" s="58">
        <v>0</v>
      </c>
    </row>
    <row r="21" spans="2:26" x14ac:dyDescent="0.25">
      <c r="B21" s="17" t="s">
        <v>75</v>
      </c>
      <c r="C21" s="18" t="s">
        <v>81</v>
      </c>
      <c r="D21" s="1" t="s">
        <v>15</v>
      </c>
      <c r="E21" s="16">
        <f t="shared" si="0"/>
        <v>9</v>
      </c>
      <c r="F21" s="3"/>
      <c r="G21" s="72">
        <v>2</v>
      </c>
      <c r="H21" s="69">
        <v>0</v>
      </c>
      <c r="I21" s="70">
        <v>6.1111111111111116E-2</v>
      </c>
      <c r="J21" s="82">
        <v>0</v>
      </c>
      <c r="K21" s="26">
        <v>14.4</v>
      </c>
      <c r="L21" s="20">
        <v>0</v>
      </c>
      <c r="M21" s="26">
        <v>12.2</v>
      </c>
      <c r="N21" s="20">
        <v>9</v>
      </c>
      <c r="O21" s="27">
        <v>2.7</v>
      </c>
      <c r="P21" s="25">
        <v>0</v>
      </c>
      <c r="Q21" s="28">
        <v>23</v>
      </c>
      <c r="R21" s="25">
        <v>0</v>
      </c>
      <c r="S21" s="28">
        <v>25</v>
      </c>
      <c r="T21" s="25">
        <v>0</v>
      </c>
      <c r="U21" s="28">
        <v>47</v>
      </c>
      <c r="V21" s="25">
        <v>0</v>
      </c>
      <c r="W21" s="29">
        <v>98</v>
      </c>
      <c r="X21" s="25">
        <v>0</v>
      </c>
      <c r="Y21" s="26">
        <v>10.8</v>
      </c>
      <c r="Z21" s="58">
        <v>0</v>
      </c>
    </row>
    <row r="22" spans="2:26" x14ac:dyDescent="0.25">
      <c r="B22" s="9" t="s">
        <v>75</v>
      </c>
      <c r="C22" s="8" t="s">
        <v>135</v>
      </c>
      <c r="D22" s="1" t="s">
        <v>35</v>
      </c>
      <c r="E22" s="16">
        <f t="shared" si="0"/>
        <v>9</v>
      </c>
      <c r="F22" s="3"/>
      <c r="G22" s="72" t="s">
        <v>21</v>
      </c>
      <c r="H22" s="69">
        <v>0</v>
      </c>
      <c r="I22" s="70" t="s">
        <v>21</v>
      </c>
      <c r="J22" s="82">
        <v>0</v>
      </c>
      <c r="K22" s="26">
        <v>15.1</v>
      </c>
      <c r="L22" s="20">
        <v>0</v>
      </c>
      <c r="M22" s="26" t="s">
        <v>21</v>
      </c>
      <c r="N22" s="20">
        <v>0</v>
      </c>
      <c r="O22" s="27" t="s">
        <v>21</v>
      </c>
      <c r="P22" s="25">
        <v>0</v>
      </c>
      <c r="Q22" s="28">
        <v>36</v>
      </c>
      <c r="R22" s="25">
        <v>7</v>
      </c>
      <c r="S22" s="28" t="s">
        <v>21</v>
      </c>
      <c r="T22" s="25">
        <v>0</v>
      </c>
      <c r="U22" s="28">
        <v>56</v>
      </c>
      <c r="V22" s="25">
        <v>2</v>
      </c>
      <c r="W22" s="29" t="s">
        <v>21</v>
      </c>
      <c r="X22" s="25">
        <v>0</v>
      </c>
      <c r="Y22" s="26">
        <v>10.9</v>
      </c>
      <c r="Z22" s="58">
        <v>0</v>
      </c>
    </row>
    <row r="23" spans="2:26" x14ac:dyDescent="0.25">
      <c r="B23" s="17" t="s">
        <v>75</v>
      </c>
      <c r="C23" s="18" t="s">
        <v>123</v>
      </c>
      <c r="D23" s="1" t="s">
        <v>31</v>
      </c>
      <c r="E23" s="16">
        <f t="shared" si="0"/>
        <v>9</v>
      </c>
      <c r="F23" s="3"/>
      <c r="G23" s="62">
        <v>4</v>
      </c>
      <c r="H23" s="25">
        <v>5</v>
      </c>
      <c r="I23" s="70">
        <v>8.1944444444444445E-2</v>
      </c>
      <c r="J23" s="82">
        <v>0</v>
      </c>
      <c r="K23" s="68">
        <v>15.2</v>
      </c>
      <c r="L23" s="82">
        <v>0</v>
      </c>
      <c r="M23" s="26">
        <v>17.600000000000001</v>
      </c>
      <c r="N23" s="20">
        <v>0</v>
      </c>
      <c r="O23" s="27">
        <v>2.7</v>
      </c>
      <c r="P23" s="25">
        <v>0</v>
      </c>
      <c r="Q23" s="28">
        <v>33</v>
      </c>
      <c r="R23" s="25">
        <v>4</v>
      </c>
      <c r="S23" s="28">
        <v>18</v>
      </c>
      <c r="T23" s="25">
        <v>0</v>
      </c>
      <c r="U23" s="28">
        <v>39</v>
      </c>
      <c r="V23" s="25">
        <v>0</v>
      </c>
      <c r="W23" s="29">
        <v>110</v>
      </c>
      <c r="X23" s="25">
        <v>0</v>
      </c>
      <c r="Y23" s="26">
        <v>12.5</v>
      </c>
      <c r="Z23" s="58">
        <v>0</v>
      </c>
    </row>
    <row r="24" spans="2:26" x14ac:dyDescent="0.25">
      <c r="B24" s="9" t="s">
        <v>75</v>
      </c>
      <c r="C24" s="18" t="s">
        <v>133</v>
      </c>
      <c r="D24" s="1" t="s">
        <v>110</v>
      </c>
      <c r="E24" s="16">
        <f t="shared" si="0"/>
        <v>9</v>
      </c>
      <c r="F24" s="3"/>
      <c r="G24" s="72" t="s">
        <v>21</v>
      </c>
      <c r="H24" s="69">
        <v>0</v>
      </c>
      <c r="I24" s="53">
        <v>5.7638888888888885E-2</v>
      </c>
      <c r="J24" s="20">
        <v>4</v>
      </c>
      <c r="K24" s="68">
        <v>15.4</v>
      </c>
      <c r="L24" s="82">
        <v>0</v>
      </c>
      <c r="M24" s="26">
        <v>20.8</v>
      </c>
      <c r="N24" s="20">
        <v>0</v>
      </c>
      <c r="O24" s="27" t="s">
        <v>21</v>
      </c>
      <c r="P24" s="25">
        <v>0</v>
      </c>
      <c r="Q24" s="28">
        <v>34</v>
      </c>
      <c r="R24" s="25">
        <v>5</v>
      </c>
      <c r="S24" s="28">
        <v>1</v>
      </c>
      <c r="T24" s="25">
        <v>0</v>
      </c>
      <c r="U24" s="28" t="s">
        <v>21</v>
      </c>
      <c r="V24" s="25">
        <v>0</v>
      </c>
      <c r="W24" s="29" t="s">
        <v>21</v>
      </c>
      <c r="X24" s="25">
        <v>0</v>
      </c>
      <c r="Y24" s="26" t="s">
        <v>21</v>
      </c>
      <c r="Z24" s="58">
        <v>0</v>
      </c>
    </row>
    <row r="25" spans="2:26" x14ac:dyDescent="0.25">
      <c r="B25" s="17" t="s">
        <v>48</v>
      </c>
      <c r="C25" s="18" t="s">
        <v>128</v>
      </c>
      <c r="D25" s="1" t="s">
        <v>26</v>
      </c>
      <c r="E25" s="16">
        <f t="shared" si="0"/>
        <v>6</v>
      </c>
      <c r="F25" s="3"/>
      <c r="G25" s="72">
        <v>2</v>
      </c>
      <c r="H25" s="69">
        <v>0</v>
      </c>
      <c r="I25" s="70">
        <v>6.9444444444444434E-2</v>
      </c>
      <c r="J25" s="82">
        <v>0</v>
      </c>
      <c r="K25" s="26">
        <v>17.899999999999999</v>
      </c>
      <c r="L25" s="20">
        <v>0</v>
      </c>
      <c r="M25" s="26">
        <v>15.4</v>
      </c>
      <c r="N25" s="20">
        <v>2</v>
      </c>
      <c r="O25" s="27">
        <v>2.4</v>
      </c>
      <c r="P25" s="25">
        <v>0</v>
      </c>
      <c r="Q25" s="28">
        <v>29</v>
      </c>
      <c r="R25" s="25">
        <v>0</v>
      </c>
      <c r="S25" s="28" t="s">
        <v>21</v>
      </c>
      <c r="T25" s="25">
        <v>0</v>
      </c>
      <c r="U25" s="28">
        <v>58</v>
      </c>
      <c r="V25" s="25">
        <v>4</v>
      </c>
      <c r="W25" s="29">
        <v>117</v>
      </c>
      <c r="X25" s="25">
        <v>0</v>
      </c>
      <c r="Y25" s="26">
        <v>10.7</v>
      </c>
      <c r="Z25" s="58">
        <v>0</v>
      </c>
    </row>
    <row r="26" spans="2:26" x14ac:dyDescent="0.25">
      <c r="B26" s="9" t="s">
        <v>48</v>
      </c>
      <c r="C26" s="18" t="s">
        <v>121</v>
      </c>
      <c r="D26" s="1" t="s">
        <v>31</v>
      </c>
      <c r="E26" s="16">
        <f t="shared" si="0"/>
        <v>6</v>
      </c>
      <c r="F26" s="3"/>
      <c r="G26" s="72">
        <v>2</v>
      </c>
      <c r="H26" s="69">
        <v>0</v>
      </c>
      <c r="I26" s="53">
        <v>5.9722222222222225E-2</v>
      </c>
      <c r="J26" s="20">
        <v>1</v>
      </c>
      <c r="K26" s="26">
        <v>13.4</v>
      </c>
      <c r="L26" s="20">
        <v>5</v>
      </c>
      <c r="M26" s="68">
        <v>27.2</v>
      </c>
      <c r="N26" s="82">
        <v>0</v>
      </c>
      <c r="O26" s="27">
        <v>2.8</v>
      </c>
      <c r="P26" s="25">
        <v>0</v>
      </c>
      <c r="Q26" s="28">
        <v>24</v>
      </c>
      <c r="R26" s="25">
        <v>0</v>
      </c>
      <c r="S26" s="28">
        <v>15</v>
      </c>
      <c r="T26" s="25">
        <v>0</v>
      </c>
      <c r="U26" s="28">
        <v>43</v>
      </c>
      <c r="V26" s="25">
        <v>0</v>
      </c>
      <c r="W26" s="29">
        <v>124</v>
      </c>
      <c r="X26" s="25">
        <v>0</v>
      </c>
      <c r="Y26" s="26">
        <v>10.8</v>
      </c>
      <c r="Z26" s="58">
        <v>0</v>
      </c>
    </row>
    <row r="27" spans="2:26" x14ac:dyDescent="0.25">
      <c r="B27" s="17" t="s">
        <v>48</v>
      </c>
      <c r="C27" s="18" t="s">
        <v>89</v>
      </c>
      <c r="D27" s="1" t="s">
        <v>35</v>
      </c>
      <c r="E27" s="16">
        <f t="shared" si="0"/>
        <v>6</v>
      </c>
      <c r="F27" s="3"/>
      <c r="G27" s="72">
        <v>0</v>
      </c>
      <c r="H27" s="69">
        <v>0</v>
      </c>
      <c r="I27" s="70">
        <v>7.4999999999999997E-2</v>
      </c>
      <c r="J27" s="82">
        <v>0</v>
      </c>
      <c r="K27" s="26">
        <v>15.7</v>
      </c>
      <c r="L27" s="20">
        <v>0</v>
      </c>
      <c r="M27" s="26">
        <v>20.7</v>
      </c>
      <c r="N27" s="20">
        <v>0</v>
      </c>
      <c r="O27" s="27">
        <v>3.4</v>
      </c>
      <c r="P27" s="25">
        <v>6</v>
      </c>
      <c r="Q27" s="28">
        <v>21</v>
      </c>
      <c r="R27" s="25">
        <v>0</v>
      </c>
      <c r="S27" s="28" t="s">
        <v>21</v>
      </c>
      <c r="T27" s="25">
        <v>0</v>
      </c>
      <c r="U27" s="28">
        <v>33</v>
      </c>
      <c r="V27" s="25">
        <v>0</v>
      </c>
      <c r="W27" s="29">
        <v>118</v>
      </c>
      <c r="X27" s="25">
        <v>0</v>
      </c>
      <c r="Y27" s="26">
        <v>11.1</v>
      </c>
      <c r="Z27" s="58">
        <v>0</v>
      </c>
    </row>
    <row r="28" spans="2:26" x14ac:dyDescent="0.25">
      <c r="B28" s="9" t="s">
        <v>48</v>
      </c>
      <c r="C28" s="8" t="s">
        <v>137</v>
      </c>
      <c r="D28" s="1" t="s">
        <v>15</v>
      </c>
      <c r="E28" s="16">
        <f t="shared" si="0"/>
        <v>6</v>
      </c>
      <c r="F28" s="3"/>
      <c r="G28" s="72" t="s">
        <v>21</v>
      </c>
      <c r="H28" s="69">
        <v>0</v>
      </c>
      <c r="I28" s="70" t="s">
        <v>21</v>
      </c>
      <c r="J28" s="82">
        <v>0</v>
      </c>
      <c r="K28" s="26">
        <v>14</v>
      </c>
      <c r="L28" s="20">
        <v>0</v>
      </c>
      <c r="M28" s="26">
        <v>15</v>
      </c>
      <c r="N28" s="20">
        <v>3</v>
      </c>
      <c r="O28" s="27" t="s">
        <v>21</v>
      </c>
      <c r="P28" s="25">
        <v>0</v>
      </c>
      <c r="Q28" s="28">
        <v>32</v>
      </c>
      <c r="R28" s="25">
        <v>3</v>
      </c>
      <c r="S28" s="28">
        <v>29</v>
      </c>
      <c r="T28" s="25">
        <v>0</v>
      </c>
      <c r="U28" s="28" t="s">
        <v>21</v>
      </c>
      <c r="V28" s="25">
        <v>0</v>
      </c>
      <c r="W28" s="29" t="s">
        <v>21</v>
      </c>
      <c r="X28" s="25">
        <v>0</v>
      </c>
      <c r="Y28" s="26" t="s">
        <v>21</v>
      </c>
      <c r="Z28" s="58">
        <v>0</v>
      </c>
    </row>
    <row r="29" spans="2:26" x14ac:dyDescent="0.25">
      <c r="B29" s="17" t="s">
        <v>48</v>
      </c>
      <c r="C29" s="8" t="s">
        <v>127</v>
      </c>
      <c r="D29" s="1" t="s">
        <v>26</v>
      </c>
      <c r="E29" s="16">
        <f t="shared" si="0"/>
        <v>6</v>
      </c>
      <c r="F29" s="3"/>
      <c r="G29" s="72" t="s">
        <v>21</v>
      </c>
      <c r="H29" s="69">
        <v>0</v>
      </c>
      <c r="I29" s="53">
        <v>5.486111111111111E-2</v>
      </c>
      <c r="J29" s="20">
        <v>6</v>
      </c>
      <c r="K29" s="68" t="s">
        <v>21</v>
      </c>
      <c r="L29" s="82">
        <v>0</v>
      </c>
      <c r="M29" s="26" t="s">
        <v>21</v>
      </c>
      <c r="N29" s="20">
        <v>0</v>
      </c>
      <c r="O29" s="27" t="s">
        <v>21</v>
      </c>
      <c r="P29" s="25">
        <v>0</v>
      </c>
      <c r="Q29" s="28" t="s">
        <v>21</v>
      </c>
      <c r="R29" s="25">
        <v>0</v>
      </c>
      <c r="S29" s="28" t="s">
        <v>21</v>
      </c>
      <c r="T29" s="25">
        <v>0</v>
      </c>
      <c r="U29" s="28" t="s">
        <v>21</v>
      </c>
      <c r="V29" s="25">
        <v>0</v>
      </c>
      <c r="W29" s="29" t="s">
        <v>21</v>
      </c>
      <c r="X29" s="25">
        <v>0</v>
      </c>
      <c r="Y29" s="26" t="s">
        <v>21</v>
      </c>
      <c r="Z29" s="58">
        <v>0</v>
      </c>
    </row>
    <row r="30" spans="2:26" x14ac:dyDescent="0.25">
      <c r="B30" s="9" t="s">
        <v>146</v>
      </c>
      <c r="C30" s="8" t="s">
        <v>136</v>
      </c>
      <c r="D30" s="1" t="s">
        <v>15</v>
      </c>
      <c r="E30" s="16">
        <f t="shared" si="0"/>
        <v>2</v>
      </c>
      <c r="F30" s="3"/>
      <c r="G30" s="72" t="s">
        <v>21</v>
      </c>
      <c r="H30" s="69">
        <v>0</v>
      </c>
      <c r="I30" s="53" t="s">
        <v>21</v>
      </c>
      <c r="J30" s="20">
        <v>0</v>
      </c>
      <c r="K30" s="68" t="s">
        <v>21</v>
      </c>
      <c r="L30" s="82">
        <v>0</v>
      </c>
      <c r="M30" s="26" t="s">
        <v>21</v>
      </c>
      <c r="N30" s="20">
        <v>0</v>
      </c>
      <c r="O30" s="27">
        <v>3.2</v>
      </c>
      <c r="P30" s="25">
        <v>2</v>
      </c>
      <c r="Q30" s="28" t="s">
        <v>21</v>
      </c>
      <c r="R30" s="25">
        <v>0</v>
      </c>
      <c r="S30" s="28" t="s">
        <v>21</v>
      </c>
      <c r="T30" s="25">
        <v>0</v>
      </c>
      <c r="U30" s="28" t="s">
        <v>21</v>
      </c>
      <c r="V30" s="25">
        <v>0</v>
      </c>
      <c r="W30" s="29" t="s">
        <v>21</v>
      </c>
      <c r="X30" s="25">
        <v>0</v>
      </c>
      <c r="Y30" s="26" t="s">
        <v>21</v>
      </c>
      <c r="Z30" s="58">
        <v>0</v>
      </c>
    </row>
    <row r="31" spans="2:26" x14ac:dyDescent="0.25">
      <c r="B31" s="17" t="s">
        <v>147</v>
      </c>
      <c r="C31" s="18" t="s">
        <v>129</v>
      </c>
      <c r="D31" s="1" t="s">
        <v>26</v>
      </c>
      <c r="E31" s="16">
        <f t="shared" si="0"/>
        <v>1</v>
      </c>
      <c r="F31" s="3"/>
      <c r="G31" s="72">
        <v>1</v>
      </c>
      <c r="H31" s="69">
        <v>0</v>
      </c>
      <c r="I31" s="70">
        <v>6.3194444444444442E-2</v>
      </c>
      <c r="J31" s="82">
        <v>0</v>
      </c>
      <c r="K31" s="26">
        <v>14.2</v>
      </c>
      <c r="L31" s="20">
        <v>0</v>
      </c>
      <c r="M31" s="26">
        <v>16</v>
      </c>
      <c r="N31" s="20">
        <v>1</v>
      </c>
      <c r="O31" s="27" t="s">
        <v>21</v>
      </c>
      <c r="P31" s="25">
        <v>0</v>
      </c>
      <c r="Q31" s="28">
        <v>30</v>
      </c>
      <c r="R31" s="25">
        <v>0</v>
      </c>
      <c r="S31" s="28">
        <v>22</v>
      </c>
      <c r="T31" s="25">
        <v>0</v>
      </c>
      <c r="U31" s="28">
        <v>53</v>
      </c>
      <c r="V31" s="25">
        <v>0</v>
      </c>
      <c r="W31" s="29">
        <v>129</v>
      </c>
      <c r="X31" s="25">
        <v>0</v>
      </c>
      <c r="Y31" s="26">
        <v>10.7</v>
      </c>
      <c r="Z31" s="58">
        <v>0</v>
      </c>
    </row>
    <row r="32" spans="2:26" x14ac:dyDescent="0.25">
      <c r="B32" s="9" t="s">
        <v>147</v>
      </c>
      <c r="C32" s="18" t="s">
        <v>87</v>
      </c>
      <c r="D32" s="1" t="s">
        <v>35</v>
      </c>
      <c r="E32" s="16">
        <f t="shared" si="0"/>
        <v>1</v>
      </c>
      <c r="F32" s="3"/>
      <c r="G32" s="62">
        <v>3</v>
      </c>
      <c r="H32" s="25">
        <v>1</v>
      </c>
      <c r="I32" s="70">
        <v>6.7361111111111108E-2</v>
      </c>
      <c r="J32" s="82">
        <v>0</v>
      </c>
      <c r="K32" s="68" t="s">
        <v>21</v>
      </c>
      <c r="L32" s="82">
        <v>0</v>
      </c>
      <c r="M32" s="26">
        <v>20</v>
      </c>
      <c r="N32" s="20">
        <v>0</v>
      </c>
      <c r="O32" s="27">
        <v>2.6</v>
      </c>
      <c r="P32" s="25">
        <v>0</v>
      </c>
      <c r="Q32" s="28">
        <v>27</v>
      </c>
      <c r="R32" s="25">
        <v>0</v>
      </c>
      <c r="S32" s="28">
        <v>8</v>
      </c>
      <c r="T32" s="25">
        <v>0</v>
      </c>
      <c r="U32" s="28">
        <v>30</v>
      </c>
      <c r="V32" s="25">
        <v>0</v>
      </c>
      <c r="W32" s="29">
        <v>100</v>
      </c>
      <c r="X32" s="25">
        <v>0</v>
      </c>
      <c r="Y32" s="26">
        <v>11.6</v>
      </c>
      <c r="Z32" s="58">
        <v>0</v>
      </c>
    </row>
    <row r="33" spans="2:26" x14ac:dyDescent="0.25">
      <c r="B33" s="17" t="s">
        <v>149</v>
      </c>
      <c r="C33" s="18" t="s">
        <v>122</v>
      </c>
      <c r="D33" s="1" t="s">
        <v>31</v>
      </c>
      <c r="E33" s="16">
        <f t="shared" si="0"/>
        <v>0</v>
      </c>
      <c r="F33" s="3"/>
      <c r="G33" s="72">
        <v>2</v>
      </c>
      <c r="H33" s="69">
        <v>0</v>
      </c>
      <c r="I33" s="70">
        <v>6.1805555555555558E-2</v>
      </c>
      <c r="J33" s="82">
        <v>0</v>
      </c>
      <c r="K33" s="26">
        <v>18.7</v>
      </c>
      <c r="L33" s="20">
        <v>0</v>
      </c>
      <c r="M33" s="26" t="s">
        <v>21</v>
      </c>
      <c r="N33" s="20">
        <v>0</v>
      </c>
      <c r="O33" s="27">
        <v>3.1</v>
      </c>
      <c r="P33" s="25">
        <v>0</v>
      </c>
      <c r="Q33" s="28">
        <v>27</v>
      </c>
      <c r="R33" s="25">
        <v>0</v>
      </c>
      <c r="S33" s="28">
        <v>24</v>
      </c>
      <c r="T33" s="25">
        <v>0</v>
      </c>
      <c r="U33" s="28">
        <v>47</v>
      </c>
      <c r="V33" s="25">
        <v>0</v>
      </c>
      <c r="W33" s="29">
        <v>106</v>
      </c>
      <c r="X33" s="25">
        <v>0</v>
      </c>
      <c r="Y33" s="26">
        <v>11.3</v>
      </c>
      <c r="Z33" s="58">
        <v>0</v>
      </c>
    </row>
    <row r="34" spans="2:26" x14ac:dyDescent="0.25">
      <c r="B34" s="9" t="s">
        <v>149</v>
      </c>
      <c r="C34" s="18" t="s">
        <v>130</v>
      </c>
      <c r="D34" s="1" t="s">
        <v>26</v>
      </c>
      <c r="E34" s="16">
        <f t="shared" si="0"/>
        <v>0</v>
      </c>
      <c r="F34" s="3"/>
      <c r="G34" s="72">
        <v>1</v>
      </c>
      <c r="H34" s="69">
        <v>0</v>
      </c>
      <c r="I34" s="70" t="s">
        <v>21</v>
      </c>
      <c r="J34" s="82">
        <v>0</v>
      </c>
      <c r="K34" s="26">
        <v>15.3</v>
      </c>
      <c r="L34" s="20">
        <v>0</v>
      </c>
      <c r="M34" s="26">
        <v>16.2</v>
      </c>
      <c r="N34" s="20">
        <v>0</v>
      </c>
      <c r="O34" s="27">
        <v>1.4</v>
      </c>
      <c r="P34" s="25">
        <v>0</v>
      </c>
      <c r="Q34" s="28">
        <v>25</v>
      </c>
      <c r="R34" s="25">
        <v>0</v>
      </c>
      <c r="S34" s="28">
        <v>15</v>
      </c>
      <c r="T34" s="25">
        <v>0</v>
      </c>
      <c r="U34" s="28">
        <v>40</v>
      </c>
      <c r="V34" s="25">
        <v>0</v>
      </c>
      <c r="W34" s="29">
        <v>93</v>
      </c>
      <c r="X34" s="25">
        <v>0</v>
      </c>
      <c r="Y34" s="26">
        <v>12.1</v>
      </c>
      <c r="Z34" s="58">
        <v>0</v>
      </c>
    </row>
    <row r="35" spans="2:26" x14ac:dyDescent="0.25">
      <c r="B35" s="17" t="s">
        <v>149</v>
      </c>
      <c r="C35" s="18" t="s">
        <v>125</v>
      </c>
      <c r="D35" s="1" t="s">
        <v>24</v>
      </c>
      <c r="E35" s="16">
        <f t="shared" si="0"/>
        <v>0</v>
      </c>
      <c r="F35" s="3"/>
      <c r="G35" s="72">
        <v>0</v>
      </c>
      <c r="H35" s="69">
        <v>0</v>
      </c>
      <c r="I35" s="70">
        <v>7.2222222222222229E-2</v>
      </c>
      <c r="J35" s="82">
        <v>0</v>
      </c>
      <c r="K35" s="26">
        <v>15.6</v>
      </c>
      <c r="L35" s="20">
        <v>0</v>
      </c>
      <c r="M35" s="26" t="s">
        <v>21</v>
      </c>
      <c r="N35" s="20">
        <v>0</v>
      </c>
      <c r="O35" s="27">
        <v>2.2000000000000002</v>
      </c>
      <c r="P35" s="25">
        <v>0</v>
      </c>
      <c r="Q35" s="28" t="s">
        <v>21</v>
      </c>
      <c r="R35" s="25">
        <v>0</v>
      </c>
      <c r="S35" s="28">
        <v>24</v>
      </c>
      <c r="T35" s="25">
        <v>0</v>
      </c>
      <c r="U35" s="28">
        <v>54</v>
      </c>
      <c r="V35" s="25">
        <v>0</v>
      </c>
      <c r="W35" s="29">
        <v>126</v>
      </c>
      <c r="X35" s="25">
        <v>0</v>
      </c>
      <c r="Y35" s="26">
        <v>12.8</v>
      </c>
      <c r="Z35" s="58">
        <v>0</v>
      </c>
    </row>
    <row r="36" spans="2:26" x14ac:dyDescent="0.25">
      <c r="B36" s="9" t="s">
        <v>149</v>
      </c>
      <c r="C36" s="18" t="s">
        <v>86</v>
      </c>
      <c r="D36" s="1" t="s">
        <v>15</v>
      </c>
      <c r="E36" s="16">
        <f t="shared" si="0"/>
        <v>0</v>
      </c>
      <c r="F36" s="3"/>
      <c r="G36" s="72">
        <v>1</v>
      </c>
      <c r="H36" s="69">
        <v>0</v>
      </c>
      <c r="I36" s="70">
        <v>7.4305555555555555E-2</v>
      </c>
      <c r="J36" s="82">
        <v>0</v>
      </c>
      <c r="K36" s="26">
        <v>15.6</v>
      </c>
      <c r="L36" s="20">
        <v>0</v>
      </c>
      <c r="M36" s="26" t="s">
        <v>21</v>
      </c>
      <c r="N36" s="20">
        <v>0</v>
      </c>
      <c r="O36" s="27">
        <v>2.9</v>
      </c>
      <c r="P36" s="25">
        <v>0</v>
      </c>
      <c r="Q36" s="28">
        <v>26</v>
      </c>
      <c r="R36" s="25">
        <v>0</v>
      </c>
      <c r="S36" s="28">
        <v>15</v>
      </c>
      <c r="T36" s="25">
        <v>0</v>
      </c>
      <c r="U36" s="28">
        <v>45</v>
      </c>
      <c r="V36" s="25">
        <v>0</v>
      </c>
      <c r="W36" s="29">
        <v>77</v>
      </c>
      <c r="X36" s="25">
        <v>0</v>
      </c>
      <c r="Y36" s="26">
        <v>12.8</v>
      </c>
      <c r="Z36" s="58">
        <v>0</v>
      </c>
    </row>
    <row r="37" spans="2:26" x14ac:dyDescent="0.25">
      <c r="B37" s="17" t="s">
        <v>149</v>
      </c>
      <c r="C37" s="18" t="s">
        <v>132</v>
      </c>
      <c r="D37" s="1" t="s">
        <v>110</v>
      </c>
      <c r="E37" s="16">
        <f t="shared" si="0"/>
        <v>0</v>
      </c>
      <c r="F37" s="3"/>
      <c r="G37" s="72">
        <v>1</v>
      </c>
      <c r="H37" s="69">
        <v>0</v>
      </c>
      <c r="I37" s="70" t="s">
        <v>21</v>
      </c>
      <c r="J37" s="82">
        <v>0</v>
      </c>
      <c r="K37" s="26">
        <v>15.2</v>
      </c>
      <c r="L37" s="20">
        <v>0</v>
      </c>
      <c r="M37" s="26" t="s">
        <v>21</v>
      </c>
      <c r="N37" s="20">
        <v>0</v>
      </c>
      <c r="O37" s="27">
        <v>2.2000000000000002</v>
      </c>
      <c r="P37" s="25">
        <v>0</v>
      </c>
      <c r="Q37" s="28" t="s">
        <v>21</v>
      </c>
      <c r="R37" s="25">
        <v>0</v>
      </c>
      <c r="S37" s="28" t="s">
        <v>21</v>
      </c>
      <c r="T37" s="25">
        <v>0</v>
      </c>
      <c r="U37" s="28">
        <v>45</v>
      </c>
      <c r="V37" s="25">
        <v>0</v>
      </c>
      <c r="W37" s="29">
        <v>88</v>
      </c>
      <c r="X37" s="25">
        <v>0</v>
      </c>
      <c r="Y37" s="26">
        <v>12.9</v>
      </c>
      <c r="Z37" s="58">
        <v>0</v>
      </c>
    </row>
    <row r="38" spans="2:26" x14ac:dyDescent="0.25">
      <c r="B38" s="9" t="s">
        <v>149</v>
      </c>
      <c r="C38" s="18" t="s">
        <v>134</v>
      </c>
      <c r="D38" s="1" t="s">
        <v>110</v>
      </c>
      <c r="E38" s="16">
        <f t="shared" si="0"/>
        <v>0</v>
      </c>
      <c r="F38" s="3"/>
      <c r="G38" s="72">
        <v>1</v>
      </c>
      <c r="H38" s="69">
        <v>0</v>
      </c>
      <c r="I38" s="70">
        <v>8.0555555555555561E-2</v>
      </c>
      <c r="J38" s="82">
        <v>0</v>
      </c>
      <c r="K38" s="26">
        <v>18.600000000000001</v>
      </c>
      <c r="L38" s="20">
        <v>0</v>
      </c>
      <c r="M38" s="26">
        <v>19.600000000000001</v>
      </c>
      <c r="N38" s="20">
        <v>0</v>
      </c>
      <c r="O38" s="27">
        <v>1.6</v>
      </c>
      <c r="P38" s="25">
        <v>0</v>
      </c>
      <c r="Q38" s="28">
        <v>17</v>
      </c>
      <c r="R38" s="25">
        <v>0</v>
      </c>
      <c r="S38" s="28" t="s">
        <v>21</v>
      </c>
      <c r="T38" s="25">
        <v>0</v>
      </c>
      <c r="U38" s="28">
        <v>39</v>
      </c>
      <c r="V38" s="25">
        <v>0</v>
      </c>
      <c r="W38" s="29">
        <v>86</v>
      </c>
      <c r="X38" s="25">
        <v>0</v>
      </c>
      <c r="Y38" s="26">
        <v>13.5</v>
      </c>
      <c r="Z38" s="58">
        <v>0</v>
      </c>
    </row>
    <row r="39" spans="2:26" x14ac:dyDescent="0.25">
      <c r="B39" s="17" t="s">
        <v>149</v>
      </c>
      <c r="C39" s="18" t="s">
        <v>88</v>
      </c>
      <c r="D39" s="1" t="s">
        <v>24</v>
      </c>
      <c r="E39" s="16">
        <f t="shared" si="0"/>
        <v>0</v>
      </c>
      <c r="F39" s="3"/>
      <c r="G39" s="72">
        <v>1</v>
      </c>
      <c r="H39" s="69">
        <v>0</v>
      </c>
      <c r="I39" s="70">
        <v>9.0277777777777776E-2</v>
      </c>
      <c r="J39" s="82">
        <v>0</v>
      </c>
      <c r="K39" s="26">
        <v>18.45</v>
      </c>
      <c r="L39" s="20">
        <v>0</v>
      </c>
      <c r="M39" s="26">
        <v>20</v>
      </c>
      <c r="N39" s="20">
        <v>0</v>
      </c>
      <c r="O39" s="27" t="s">
        <v>21</v>
      </c>
      <c r="P39" s="25">
        <v>0</v>
      </c>
      <c r="Q39" s="28">
        <v>21</v>
      </c>
      <c r="R39" s="25">
        <v>0</v>
      </c>
      <c r="S39" s="28" t="s">
        <v>21</v>
      </c>
      <c r="T39" s="25">
        <v>0</v>
      </c>
      <c r="U39" s="28">
        <v>31</v>
      </c>
      <c r="V39" s="25">
        <v>0</v>
      </c>
      <c r="W39" s="29">
        <v>81</v>
      </c>
      <c r="X39" s="25">
        <v>0</v>
      </c>
      <c r="Y39" s="26">
        <v>15</v>
      </c>
      <c r="Z39" s="58">
        <v>0</v>
      </c>
    </row>
    <row r="40" spans="2:26" x14ac:dyDescent="0.25">
      <c r="B40" s="9" t="s">
        <v>149</v>
      </c>
      <c r="C40" s="18" t="s">
        <v>153</v>
      </c>
      <c r="D40" s="1" t="s">
        <v>110</v>
      </c>
      <c r="E40" s="16">
        <f t="shared" si="0"/>
        <v>0</v>
      </c>
      <c r="F40" s="3"/>
      <c r="G40" s="72" t="s">
        <v>21</v>
      </c>
      <c r="H40" s="69">
        <v>0</v>
      </c>
      <c r="I40" s="70">
        <v>7.7777777777777779E-2</v>
      </c>
      <c r="J40" s="82">
        <v>0</v>
      </c>
      <c r="K40" s="26" t="s">
        <v>21</v>
      </c>
      <c r="L40" s="20">
        <v>0</v>
      </c>
      <c r="M40" s="26" t="s">
        <v>21</v>
      </c>
      <c r="N40" s="20">
        <v>0</v>
      </c>
      <c r="O40" s="27" t="s">
        <v>21</v>
      </c>
      <c r="P40" s="25">
        <v>0</v>
      </c>
      <c r="Q40" s="28">
        <v>16</v>
      </c>
      <c r="R40" s="25">
        <v>0</v>
      </c>
      <c r="S40" s="28">
        <v>30</v>
      </c>
      <c r="T40" s="25">
        <v>0</v>
      </c>
      <c r="U40" s="28" t="s">
        <v>21</v>
      </c>
      <c r="V40" s="25">
        <v>0</v>
      </c>
      <c r="W40" s="29" t="s">
        <v>21</v>
      </c>
      <c r="X40" s="25">
        <v>0</v>
      </c>
      <c r="Y40" s="26" t="s">
        <v>21</v>
      </c>
      <c r="Z40" s="58">
        <v>0</v>
      </c>
    </row>
    <row r="41" spans="2:26" x14ac:dyDescent="0.25">
      <c r="B41" s="17" t="s">
        <v>149</v>
      </c>
      <c r="C41" s="18" t="s">
        <v>152</v>
      </c>
      <c r="D41" s="1" t="s">
        <v>110</v>
      </c>
      <c r="E41" s="16">
        <f t="shared" si="0"/>
        <v>0</v>
      </c>
      <c r="F41" s="3"/>
      <c r="G41" s="72" t="s">
        <v>21</v>
      </c>
      <c r="H41" s="69">
        <v>0</v>
      </c>
      <c r="I41" s="70" t="s">
        <v>21</v>
      </c>
      <c r="J41" s="82">
        <v>0</v>
      </c>
      <c r="K41" s="26" t="s">
        <v>21</v>
      </c>
      <c r="L41" s="20">
        <v>0</v>
      </c>
      <c r="M41" s="26" t="s">
        <v>21</v>
      </c>
      <c r="N41" s="20">
        <v>0</v>
      </c>
      <c r="O41" s="27">
        <v>2.2000000000000002</v>
      </c>
      <c r="P41" s="25">
        <v>0</v>
      </c>
      <c r="Q41" s="28">
        <v>18</v>
      </c>
      <c r="R41" s="25">
        <v>0</v>
      </c>
      <c r="S41" s="28">
        <v>13</v>
      </c>
      <c r="T41" s="25">
        <v>0</v>
      </c>
      <c r="U41" s="28" t="s">
        <v>21</v>
      </c>
      <c r="V41" s="25">
        <v>0</v>
      </c>
      <c r="W41" s="29" t="s">
        <v>21</v>
      </c>
      <c r="X41" s="25">
        <v>0</v>
      </c>
      <c r="Y41" s="26" t="s">
        <v>21</v>
      </c>
      <c r="Z41" s="58">
        <v>0</v>
      </c>
    </row>
    <row r="42" spans="2:26" ht="15.75" thickBot="1" x14ac:dyDescent="0.3">
      <c r="B42" s="66" t="s">
        <v>149</v>
      </c>
      <c r="C42" s="108" t="s">
        <v>83</v>
      </c>
      <c r="D42" s="2" t="s">
        <v>24</v>
      </c>
      <c r="E42" s="67">
        <f t="shared" si="0"/>
        <v>0</v>
      </c>
      <c r="F42" s="3"/>
      <c r="G42" s="77" t="s">
        <v>21</v>
      </c>
      <c r="H42" s="78">
        <v>0</v>
      </c>
      <c r="I42" s="79">
        <v>8.6111111111111124E-2</v>
      </c>
      <c r="J42" s="78">
        <v>0</v>
      </c>
      <c r="K42" s="34">
        <v>13.6</v>
      </c>
      <c r="L42" s="33">
        <v>0</v>
      </c>
      <c r="M42" s="34" t="s">
        <v>21</v>
      </c>
      <c r="N42" s="33">
        <v>0</v>
      </c>
      <c r="O42" s="35" t="s">
        <v>21</v>
      </c>
      <c r="P42" s="33">
        <v>0</v>
      </c>
      <c r="Q42" s="36" t="s">
        <v>21</v>
      </c>
      <c r="R42" s="33">
        <v>0</v>
      </c>
      <c r="S42" s="36" t="s">
        <v>21</v>
      </c>
      <c r="T42" s="33">
        <v>0</v>
      </c>
      <c r="U42" s="36" t="s">
        <v>21</v>
      </c>
      <c r="V42" s="33">
        <v>0</v>
      </c>
      <c r="W42" s="40" t="s">
        <v>21</v>
      </c>
      <c r="X42" s="33">
        <v>0</v>
      </c>
      <c r="Y42" s="34" t="s">
        <v>21</v>
      </c>
      <c r="Z42" s="107">
        <v>0</v>
      </c>
    </row>
    <row r="43" spans="2:26" ht="15.75" thickBot="1" x14ac:dyDescent="0.3">
      <c r="V43" s="65"/>
    </row>
    <row r="44" spans="2:26" ht="39.950000000000003" customHeight="1" thickTop="1" thickBot="1" x14ac:dyDescent="0.3">
      <c r="B44" s="151" t="s">
        <v>158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3"/>
    </row>
    <row r="45" spans="2:26" ht="16.5" thickTop="1" thickBot="1" x14ac:dyDescent="0.3"/>
    <row r="46" spans="2:26" ht="20.100000000000001" customHeight="1" thickBot="1" x14ac:dyDescent="0.3">
      <c r="B46" s="120" t="s">
        <v>0</v>
      </c>
      <c r="C46" s="121" t="s">
        <v>1</v>
      </c>
      <c r="D46" s="122" t="s">
        <v>2</v>
      </c>
      <c r="E46" s="123" t="s">
        <v>3</v>
      </c>
      <c r="F46" s="124"/>
      <c r="G46" s="125" t="s">
        <v>141</v>
      </c>
      <c r="H46" s="122"/>
      <c r="I46" s="126" t="s">
        <v>4</v>
      </c>
      <c r="J46" s="122"/>
      <c r="K46" s="127" t="s">
        <v>5</v>
      </c>
      <c r="L46" s="122"/>
      <c r="M46" s="127" t="s">
        <v>6</v>
      </c>
      <c r="N46" s="122"/>
      <c r="O46" s="128" t="s">
        <v>7</v>
      </c>
      <c r="P46" s="122"/>
      <c r="Q46" s="122" t="s">
        <v>8</v>
      </c>
      <c r="R46" s="122"/>
      <c r="S46" s="122" t="s">
        <v>9</v>
      </c>
      <c r="T46" s="122"/>
      <c r="U46" s="129" t="s">
        <v>10</v>
      </c>
      <c r="V46" s="122"/>
      <c r="W46" s="122" t="s">
        <v>11</v>
      </c>
      <c r="X46" s="122"/>
      <c r="Y46" s="122" t="s">
        <v>12</v>
      </c>
      <c r="Z46" s="123"/>
    </row>
    <row r="47" spans="2:26" x14ac:dyDescent="0.25">
      <c r="B47" s="17" t="s">
        <v>13</v>
      </c>
      <c r="C47" s="19" t="s">
        <v>63</v>
      </c>
      <c r="D47" s="7" t="s">
        <v>52</v>
      </c>
      <c r="E47" s="4">
        <f t="shared" ref="E47:E66" si="1">SUM(H47,J47,L47,N47,P47,R47,T47,V47,X47,Z47)</f>
        <v>72</v>
      </c>
      <c r="F47" s="3"/>
      <c r="G47" s="64">
        <v>4</v>
      </c>
      <c r="H47" s="20">
        <v>10</v>
      </c>
      <c r="I47" s="52">
        <v>4.4444444444444446E-2</v>
      </c>
      <c r="J47" s="20">
        <v>10</v>
      </c>
      <c r="K47" s="21">
        <v>12.1</v>
      </c>
      <c r="L47" s="20">
        <v>9</v>
      </c>
      <c r="M47" s="21">
        <v>10.6</v>
      </c>
      <c r="N47" s="20">
        <v>10</v>
      </c>
      <c r="O47" s="80">
        <v>4.2</v>
      </c>
      <c r="P47" s="82">
        <v>0</v>
      </c>
      <c r="Q47" s="81">
        <v>32</v>
      </c>
      <c r="R47" s="82">
        <v>0</v>
      </c>
      <c r="S47" s="22">
        <v>84</v>
      </c>
      <c r="T47" s="20">
        <v>8</v>
      </c>
      <c r="U47" s="22">
        <v>59</v>
      </c>
      <c r="V47" s="20">
        <v>7</v>
      </c>
      <c r="W47" s="23">
        <v>159</v>
      </c>
      <c r="X47" s="20">
        <v>8</v>
      </c>
      <c r="Y47" s="21">
        <v>8.6999999999999993</v>
      </c>
      <c r="Z47" s="58">
        <v>10</v>
      </c>
    </row>
    <row r="48" spans="2:26" x14ac:dyDescent="0.25">
      <c r="B48" s="9" t="s">
        <v>16</v>
      </c>
      <c r="C48" s="18" t="s">
        <v>140</v>
      </c>
      <c r="D48" s="1" t="s">
        <v>52</v>
      </c>
      <c r="E48" s="4">
        <f t="shared" si="1"/>
        <v>69</v>
      </c>
      <c r="F48" s="3"/>
      <c r="G48" s="72">
        <v>3</v>
      </c>
      <c r="H48" s="82">
        <v>0</v>
      </c>
      <c r="I48" s="53">
        <v>4.5833333333333337E-2</v>
      </c>
      <c r="J48" s="25">
        <v>9</v>
      </c>
      <c r="K48" s="26">
        <v>12.8</v>
      </c>
      <c r="L48" s="25">
        <v>8</v>
      </c>
      <c r="M48" s="26">
        <v>11.9</v>
      </c>
      <c r="N48" s="25">
        <v>9</v>
      </c>
      <c r="O48" s="27">
        <v>4.9000000000000004</v>
      </c>
      <c r="P48" s="20">
        <v>10</v>
      </c>
      <c r="Q48" s="84" t="s">
        <v>21</v>
      </c>
      <c r="R48" s="82">
        <v>0</v>
      </c>
      <c r="S48" s="28">
        <v>110</v>
      </c>
      <c r="T48" s="20">
        <v>9</v>
      </c>
      <c r="U48" s="28">
        <v>58</v>
      </c>
      <c r="V48" s="25">
        <v>6</v>
      </c>
      <c r="W48" s="29">
        <v>171</v>
      </c>
      <c r="X48" s="25">
        <v>10</v>
      </c>
      <c r="Y48" s="26">
        <v>9.1</v>
      </c>
      <c r="Z48" s="59">
        <v>8</v>
      </c>
    </row>
    <row r="49" spans="2:26" x14ac:dyDescent="0.25">
      <c r="B49" s="17" t="s">
        <v>18</v>
      </c>
      <c r="C49" s="18" t="s">
        <v>90</v>
      </c>
      <c r="D49" s="1" t="s">
        <v>55</v>
      </c>
      <c r="E49" s="4">
        <f t="shared" si="1"/>
        <v>64</v>
      </c>
      <c r="F49" s="3"/>
      <c r="G49" s="72">
        <v>1</v>
      </c>
      <c r="H49" s="69">
        <v>0</v>
      </c>
      <c r="I49" s="53">
        <v>4.9999999999999996E-2</v>
      </c>
      <c r="J49" s="20">
        <v>8</v>
      </c>
      <c r="K49" s="68">
        <v>14</v>
      </c>
      <c r="L49" s="82">
        <v>0</v>
      </c>
      <c r="M49" s="26">
        <v>12.5</v>
      </c>
      <c r="N49" s="20">
        <v>7</v>
      </c>
      <c r="O49" s="27">
        <v>4.2</v>
      </c>
      <c r="P49" s="20">
        <v>6</v>
      </c>
      <c r="Q49" s="28">
        <v>36</v>
      </c>
      <c r="R49" s="20">
        <v>10</v>
      </c>
      <c r="S49" s="28">
        <v>124</v>
      </c>
      <c r="T49" s="20">
        <v>10</v>
      </c>
      <c r="U49" s="28">
        <v>69</v>
      </c>
      <c r="V49" s="25">
        <v>10</v>
      </c>
      <c r="W49" s="29">
        <v>151</v>
      </c>
      <c r="X49" s="25">
        <v>4</v>
      </c>
      <c r="Y49" s="26">
        <v>8.9</v>
      </c>
      <c r="Z49" s="58">
        <v>9</v>
      </c>
    </row>
    <row r="50" spans="2:26" x14ac:dyDescent="0.25">
      <c r="B50" s="9" t="s">
        <v>20</v>
      </c>
      <c r="C50" s="18" t="s">
        <v>70</v>
      </c>
      <c r="D50" s="1" t="s">
        <v>53</v>
      </c>
      <c r="E50" s="4">
        <f t="shared" si="1"/>
        <v>48</v>
      </c>
      <c r="F50" s="3"/>
      <c r="G50" s="72">
        <v>1</v>
      </c>
      <c r="H50" s="69">
        <v>0</v>
      </c>
      <c r="I50" s="53">
        <v>5.2083333333333336E-2</v>
      </c>
      <c r="J50" s="25">
        <v>7</v>
      </c>
      <c r="K50" s="68">
        <v>14.4</v>
      </c>
      <c r="L50" s="69">
        <v>0</v>
      </c>
      <c r="M50" s="26">
        <v>13.6</v>
      </c>
      <c r="N50" s="25">
        <v>4</v>
      </c>
      <c r="O50" s="27">
        <v>4.5</v>
      </c>
      <c r="P50" s="20">
        <v>8</v>
      </c>
      <c r="Q50" s="25">
        <v>30</v>
      </c>
      <c r="R50" s="20">
        <v>5</v>
      </c>
      <c r="S50" s="28">
        <v>81</v>
      </c>
      <c r="T50" s="20">
        <v>7</v>
      </c>
      <c r="U50" s="28">
        <v>50</v>
      </c>
      <c r="V50" s="25">
        <v>2</v>
      </c>
      <c r="W50" s="29">
        <v>159</v>
      </c>
      <c r="X50" s="25">
        <v>8</v>
      </c>
      <c r="Y50" s="26">
        <v>9.4</v>
      </c>
      <c r="Z50" s="59">
        <v>7</v>
      </c>
    </row>
    <row r="51" spans="2:26" x14ac:dyDescent="0.25">
      <c r="B51" s="17" t="s">
        <v>22</v>
      </c>
      <c r="C51" s="18" t="s">
        <v>138</v>
      </c>
      <c r="D51" s="1" t="s">
        <v>52</v>
      </c>
      <c r="E51" s="4">
        <f t="shared" si="1"/>
        <v>40</v>
      </c>
      <c r="F51" s="3"/>
      <c r="G51" s="62">
        <v>2</v>
      </c>
      <c r="H51" s="25">
        <v>4</v>
      </c>
      <c r="I51" s="53">
        <v>5.5555555555555552E-2</v>
      </c>
      <c r="J51" s="20">
        <v>6</v>
      </c>
      <c r="K51" s="26">
        <v>14.4</v>
      </c>
      <c r="L51" s="20">
        <v>2</v>
      </c>
      <c r="M51" s="68">
        <v>14.3</v>
      </c>
      <c r="N51" s="82">
        <v>0</v>
      </c>
      <c r="O51" s="27">
        <v>3.3</v>
      </c>
      <c r="P51" s="20">
        <v>3</v>
      </c>
      <c r="Q51" s="25">
        <v>26</v>
      </c>
      <c r="R51" s="25">
        <v>2</v>
      </c>
      <c r="S51" s="84" t="s">
        <v>21</v>
      </c>
      <c r="T51" s="82">
        <v>0</v>
      </c>
      <c r="U51" s="28">
        <v>60</v>
      </c>
      <c r="V51" s="25">
        <v>9</v>
      </c>
      <c r="W51" s="29">
        <v>163</v>
      </c>
      <c r="X51" s="25">
        <v>9</v>
      </c>
      <c r="Y51" s="26">
        <v>9.5</v>
      </c>
      <c r="Z51" s="59">
        <v>5</v>
      </c>
    </row>
    <row r="52" spans="2:26" x14ac:dyDescent="0.25">
      <c r="B52" s="9" t="s">
        <v>56</v>
      </c>
      <c r="C52" s="18" t="s">
        <v>65</v>
      </c>
      <c r="D52" s="1" t="s">
        <v>53</v>
      </c>
      <c r="E52" s="4">
        <f t="shared" si="1"/>
        <v>39</v>
      </c>
      <c r="F52" s="3"/>
      <c r="G52" s="62">
        <v>4</v>
      </c>
      <c r="H52" s="25">
        <v>10</v>
      </c>
      <c r="I52" s="70">
        <v>6.9444444444444434E-2</v>
      </c>
      <c r="J52" s="69">
        <v>0</v>
      </c>
      <c r="K52" s="68" t="s">
        <v>21</v>
      </c>
      <c r="L52" s="69">
        <v>0</v>
      </c>
      <c r="M52" s="26">
        <v>12.2</v>
      </c>
      <c r="N52" s="25">
        <v>8</v>
      </c>
      <c r="O52" s="27" t="s">
        <v>21</v>
      </c>
      <c r="P52" s="20">
        <v>0</v>
      </c>
      <c r="Q52" s="28">
        <v>27</v>
      </c>
      <c r="R52" s="25">
        <v>4</v>
      </c>
      <c r="S52" s="28">
        <v>51</v>
      </c>
      <c r="T52" s="20">
        <v>5</v>
      </c>
      <c r="U52" s="28">
        <v>35</v>
      </c>
      <c r="V52" s="25">
        <v>0</v>
      </c>
      <c r="W52" s="29">
        <v>153</v>
      </c>
      <c r="X52" s="25">
        <v>5</v>
      </c>
      <c r="Y52" s="26">
        <v>9.4</v>
      </c>
      <c r="Z52" s="59">
        <v>7</v>
      </c>
    </row>
    <row r="53" spans="2:26" x14ac:dyDescent="0.25">
      <c r="B53" s="17" t="s">
        <v>27</v>
      </c>
      <c r="C53" s="18" t="s">
        <v>66</v>
      </c>
      <c r="D53" s="1" t="s">
        <v>53</v>
      </c>
      <c r="E53" s="4">
        <f t="shared" si="1"/>
        <v>37</v>
      </c>
      <c r="F53" s="3"/>
      <c r="G53" s="62">
        <v>3</v>
      </c>
      <c r="H53" s="25">
        <v>6</v>
      </c>
      <c r="I53" s="53">
        <v>5.7638888888888885E-2</v>
      </c>
      <c r="J53" s="20">
        <v>4</v>
      </c>
      <c r="K53" s="26">
        <v>13.6</v>
      </c>
      <c r="L53" s="20">
        <v>5</v>
      </c>
      <c r="M53" s="26">
        <v>13.4</v>
      </c>
      <c r="N53" s="20">
        <v>5</v>
      </c>
      <c r="O53" s="27">
        <v>3.2</v>
      </c>
      <c r="P53" s="20">
        <v>1</v>
      </c>
      <c r="Q53" s="28">
        <v>36</v>
      </c>
      <c r="R53" s="25">
        <v>10</v>
      </c>
      <c r="S53" s="28">
        <v>41</v>
      </c>
      <c r="T53" s="25">
        <v>3</v>
      </c>
      <c r="U53" s="84" t="s">
        <v>21</v>
      </c>
      <c r="V53" s="69">
        <v>0</v>
      </c>
      <c r="W53" s="29">
        <v>145</v>
      </c>
      <c r="X53" s="25">
        <v>3</v>
      </c>
      <c r="Y53" s="68" t="s">
        <v>21</v>
      </c>
      <c r="Z53" s="88">
        <v>0</v>
      </c>
    </row>
    <row r="54" spans="2:26" x14ac:dyDescent="0.25">
      <c r="B54" s="9" t="s">
        <v>29</v>
      </c>
      <c r="C54" s="18" t="s">
        <v>77</v>
      </c>
      <c r="D54" s="1" t="s">
        <v>53</v>
      </c>
      <c r="E54" s="4">
        <f t="shared" si="1"/>
        <v>34</v>
      </c>
      <c r="F54" s="3"/>
      <c r="G54" s="62">
        <v>2</v>
      </c>
      <c r="H54" s="25">
        <v>4</v>
      </c>
      <c r="I54" s="53">
        <v>5.9722222222222225E-2</v>
      </c>
      <c r="J54" s="25">
        <v>3</v>
      </c>
      <c r="K54" s="26">
        <v>12.9</v>
      </c>
      <c r="L54" s="25">
        <v>7</v>
      </c>
      <c r="M54" s="26">
        <v>13.2</v>
      </c>
      <c r="N54" s="25">
        <v>6</v>
      </c>
      <c r="O54" s="71">
        <v>3.2</v>
      </c>
      <c r="P54" s="82">
        <v>0</v>
      </c>
      <c r="Q54" s="69">
        <v>24</v>
      </c>
      <c r="R54" s="69">
        <v>0</v>
      </c>
      <c r="S54" s="28">
        <v>58</v>
      </c>
      <c r="T54" s="25">
        <v>6</v>
      </c>
      <c r="U54" s="28">
        <v>55</v>
      </c>
      <c r="V54" s="25">
        <v>5</v>
      </c>
      <c r="W54" s="29">
        <v>127</v>
      </c>
      <c r="X54" s="25">
        <v>2</v>
      </c>
      <c r="Y54" s="26">
        <v>10.6</v>
      </c>
      <c r="Z54" s="59">
        <v>1</v>
      </c>
    </row>
    <row r="55" spans="2:26" x14ac:dyDescent="0.25">
      <c r="B55" s="17" t="s">
        <v>32</v>
      </c>
      <c r="C55" s="18" t="s">
        <v>93</v>
      </c>
      <c r="D55" s="1" t="s">
        <v>55</v>
      </c>
      <c r="E55" s="4">
        <f t="shared" si="1"/>
        <v>32</v>
      </c>
      <c r="F55" s="3"/>
      <c r="G55" s="62">
        <v>4</v>
      </c>
      <c r="H55" s="25">
        <v>10</v>
      </c>
      <c r="I55" s="70" t="s">
        <v>21</v>
      </c>
      <c r="J55" s="82">
        <v>0</v>
      </c>
      <c r="K55" s="26">
        <v>12</v>
      </c>
      <c r="L55" s="20">
        <v>10</v>
      </c>
      <c r="M55" s="68" t="s">
        <v>21</v>
      </c>
      <c r="N55" s="82">
        <v>0</v>
      </c>
      <c r="O55" s="27" t="s">
        <v>21</v>
      </c>
      <c r="P55" s="20">
        <v>0</v>
      </c>
      <c r="Q55" s="28" t="s">
        <v>21</v>
      </c>
      <c r="R55" s="25">
        <v>0</v>
      </c>
      <c r="S55" s="28" t="s">
        <v>21</v>
      </c>
      <c r="T55" s="25">
        <v>0</v>
      </c>
      <c r="U55" s="28">
        <v>51</v>
      </c>
      <c r="V55" s="25">
        <v>4</v>
      </c>
      <c r="W55" s="29">
        <v>156</v>
      </c>
      <c r="X55" s="25">
        <v>6</v>
      </c>
      <c r="Y55" s="26">
        <v>9.9</v>
      </c>
      <c r="Z55" s="58">
        <v>2</v>
      </c>
    </row>
    <row r="56" spans="2:26" x14ac:dyDescent="0.25">
      <c r="B56" s="9" t="s">
        <v>34</v>
      </c>
      <c r="C56" s="18" t="s">
        <v>91</v>
      </c>
      <c r="D56" s="1" t="s">
        <v>55</v>
      </c>
      <c r="E56" s="4">
        <f t="shared" si="1"/>
        <v>23</v>
      </c>
      <c r="F56" s="3"/>
      <c r="G56" s="72" t="s">
        <v>21</v>
      </c>
      <c r="H56" s="69">
        <v>0</v>
      </c>
      <c r="I56" s="70">
        <v>6.5972222222222224E-2</v>
      </c>
      <c r="J56" s="69">
        <v>0</v>
      </c>
      <c r="K56" s="26">
        <v>15.4</v>
      </c>
      <c r="L56" s="25">
        <v>0</v>
      </c>
      <c r="M56" s="26" t="s">
        <v>21</v>
      </c>
      <c r="N56" s="25">
        <v>0</v>
      </c>
      <c r="O56" s="27" t="s">
        <v>21</v>
      </c>
      <c r="P56" s="25">
        <v>0</v>
      </c>
      <c r="Q56" s="25">
        <v>36</v>
      </c>
      <c r="R56" s="25">
        <v>10</v>
      </c>
      <c r="S56" s="28" t="s">
        <v>21</v>
      </c>
      <c r="T56" s="25">
        <v>0</v>
      </c>
      <c r="U56" s="28">
        <v>60</v>
      </c>
      <c r="V56" s="25">
        <v>9</v>
      </c>
      <c r="W56" s="29" t="s">
        <v>21</v>
      </c>
      <c r="X56" s="25">
        <v>0</v>
      </c>
      <c r="Y56" s="26">
        <v>9.6999999999999993</v>
      </c>
      <c r="Z56" s="59">
        <v>4</v>
      </c>
    </row>
    <row r="57" spans="2:26" x14ac:dyDescent="0.25">
      <c r="B57" s="17" t="s">
        <v>59</v>
      </c>
      <c r="C57" s="18" t="s">
        <v>71</v>
      </c>
      <c r="D57" s="1" t="s">
        <v>53</v>
      </c>
      <c r="E57" s="4">
        <f t="shared" si="1"/>
        <v>20</v>
      </c>
      <c r="F57" s="3"/>
      <c r="G57" s="72">
        <v>0</v>
      </c>
      <c r="H57" s="69">
        <v>0</v>
      </c>
      <c r="I57" s="53">
        <v>5.6250000000000001E-2</v>
      </c>
      <c r="J57" s="20">
        <v>5</v>
      </c>
      <c r="K57" s="68">
        <v>14.9</v>
      </c>
      <c r="L57" s="82">
        <v>0</v>
      </c>
      <c r="M57" s="26" t="s">
        <v>21</v>
      </c>
      <c r="N57" s="20">
        <v>0</v>
      </c>
      <c r="O57" s="27" t="s">
        <v>21</v>
      </c>
      <c r="P57" s="25">
        <v>0</v>
      </c>
      <c r="Q57" s="25">
        <v>32</v>
      </c>
      <c r="R57" s="25">
        <v>7</v>
      </c>
      <c r="S57" s="28">
        <v>47</v>
      </c>
      <c r="T57" s="25">
        <v>4</v>
      </c>
      <c r="U57" s="28">
        <v>40</v>
      </c>
      <c r="V57" s="25">
        <v>1</v>
      </c>
      <c r="W57" s="29">
        <v>103</v>
      </c>
      <c r="X57" s="25">
        <v>0</v>
      </c>
      <c r="Y57" s="26">
        <v>9.8000000000000007</v>
      </c>
      <c r="Z57" s="58">
        <v>3</v>
      </c>
    </row>
    <row r="58" spans="2:26" x14ac:dyDescent="0.25">
      <c r="B58" s="9" t="s">
        <v>59</v>
      </c>
      <c r="C58" s="8" t="s">
        <v>92</v>
      </c>
      <c r="D58" s="1" t="s">
        <v>55</v>
      </c>
      <c r="E58" s="4">
        <f t="shared" si="1"/>
        <v>20</v>
      </c>
      <c r="F58" s="3"/>
      <c r="G58" s="72" t="s">
        <v>21</v>
      </c>
      <c r="H58" s="69">
        <v>0</v>
      </c>
      <c r="I58" s="53">
        <v>6.25E-2</v>
      </c>
      <c r="J58" s="20">
        <v>2</v>
      </c>
      <c r="K58" s="26">
        <v>13</v>
      </c>
      <c r="L58" s="20">
        <v>6</v>
      </c>
      <c r="M58" s="26">
        <v>14</v>
      </c>
      <c r="N58" s="20">
        <v>3</v>
      </c>
      <c r="O58" s="27">
        <v>4.7</v>
      </c>
      <c r="P58" s="25">
        <v>9</v>
      </c>
      <c r="Q58" s="84" t="s">
        <v>21</v>
      </c>
      <c r="R58" s="69">
        <v>0</v>
      </c>
      <c r="S58" s="28" t="s">
        <v>21</v>
      </c>
      <c r="T58" s="25">
        <v>0</v>
      </c>
      <c r="U58" s="28" t="s">
        <v>21</v>
      </c>
      <c r="V58" s="25">
        <v>0</v>
      </c>
      <c r="W58" s="29" t="s">
        <v>21</v>
      </c>
      <c r="X58" s="25">
        <v>0</v>
      </c>
      <c r="Y58" s="26" t="s">
        <v>21</v>
      </c>
      <c r="Z58" s="58">
        <v>0</v>
      </c>
    </row>
    <row r="59" spans="2:26" x14ac:dyDescent="0.25">
      <c r="B59" s="17" t="s">
        <v>61</v>
      </c>
      <c r="C59" s="18" t="s">
        <v>154</v>
      </c>
      <c r="D59" s="1" t="s">
        <v>52</v>
      </c>
      <c r="E59" s="4">
        <f t="shared" si="1"/>
        <v>18</v>
      </c>
      <c r="F59" s="3"/>
      <c r="G59" s="62">
        <v>4</v>
      </c>
      <c r="H59" s="25">
        <v>10</v>
      </c>
      <c r="I59" s="70">
        <v>7.5694444444444439E-2</v>
      </c>
      <c r="J59" s="82">
        <v>0</v>
      </c>
      <c r="K59" s="26">
        <v>15.3</v>
      </c>
      <c r="L59" s="20">
        <v>0</v>
      </c>
      <c r="M59" s="26">
        <v>14.8</v>
      </c>
      <c r="N59" s="20">
        <v>0</v>
      </c>
      <c r="O59" s="27">
        <v>4.4000000000000004</v>
      </c>
      <c r="P59" s="25">
        <v>7</v>
      </c>
      <c r="Q59" s="69" t="s">
        <v>21</v>
      </c>
      <c r="R59" s="69">
        <v>0</v>
      </c>
      <c r="S59" s="28" t="s">
        <v>21</v>
      </c>
      <c r="T59" s="25">
        <v>0</v>
      </c>
      <c r="U59" s="28">
        <v>37</v>
      </c>
      <c r="V59" s="25">
        <v>0</v>
      </c>
      <c r="W59" s="29">
        <v>123</v>
      </c>
      <c r="X59" s="25">
        <v>1</v>
      </c>
      <c r="Y59" s="26">
        <v>13</v>
      </c>
      <c r="Z59" s="58">
        <v>0</v>
      </c>
    </row>
    <row r="60" spans="2:26" x14ac:dyDescent="0.25">
      <c r="B60" s="9" t="s">
        <v>38</v>
      </c>
      <c r="C60" s="18" t="s">
        <v>84</v>
      </c>
      <c r="D60" s="1" t="s">
        <v>53</v>
      </c>
      <c r="E60" s="4">
        <f t="shared" si="1"/>
        <v>10</v>
      </c>
      <c r="F60" s="3"/>
      <c r="G60" s="62">
        <v>1</v>
      </c>
      <c r="H60" s="25">
        <v>2</v>
      </c>
      <c r="I60" s="53">
        <v>6.3194444444444442E-2</v>
      </c>
      <c r="J60" s="20">
        <v>1</v>
      </c>
      <c r="K60" s="26">
        <v>13.9</v>
      </c>
      <c r="L60" s="20">
        <v>4</v>
      </c>
      <c r="M60" s="26">
        <v>16.8</v>
      </c>
      <c r="N60" s="20">
        <v>0</v>
      </c>
      <c r="O60" s="71" t="s">
        <v>21</v>
      </c>
      <c r="P60" s="69">
        <v>0</v>
      </c>
      <c r="Q60" s="69" t="s">
        <v>21</v>
      </c>
      <c r="R60" s="69">
        <v>0</v>
      </c>
      <c r="S60" s="28">
        <v>24</v>
      </c>
      <c r="T60" s="25">
        <v>2</v>
      </c>
      <c r="U60" s="28">
        <v>40</v>
      </c>
      <c r="V60" s="25">
        <v>1</v>
      </c>
      <c r="W60" s="29">
        <v>117</v>
      </c>
      <c r="X60" s="25">
        <v>0</v>
      </c>
      <c r="Y60" s="26">
        <v>11.3</v>
      </c>
      <c r="Z60" s="58">
        <v>0</v>
      </c>
    </row>
    <row r="61" spans="2:26" x14ac:dyDescent="0.25">
      <c r="B61" s="17" t="s">
        <v>40</v>
      </c>
      <c r="C61" s="18" t="s">
        <v>96</v>
      </c>
      <c r="D61" s="1" t="s">
        <v>55</v>
      </c>
      <c r="E61" s="4">
        <f t="shared" si="1"/>
        <v>8</v>
      </c>
      <c r="F61" s="3"/>
      <c r="G61" s="62">
        <v>0</v>
      </c>
      <c r="H61" s="25">
        <v>0</v>
      </c>
      <c r="I61" s="70" t="s">
        <v>21</v>
      </c>
      <c r="J61" s="82">
        <v>0</v>
      </c>
      <c r="K61" s="68" t="s">
        <v>21</v>
      </c>
      <c r="L61" s="82">
        <v>0</v>
      </c>
      <c r="M61" s="26">
        <v>15.4</v>
      </c>
      <c r="N61" s="20">
        <v>0</v>
      </c>
      <c r="O61" s="27" t="s">
        <v>21</v>
      </c>
      <c r="P61" s="25">
        <v>0</v>
      </c>
      <c r="Q61" s="25">
        <v>27</v>
      </c>
      <c r="R61" s="25">
        <v>4</v>
      </c>
      <c r="S61" s="28" t="s">
        <v>21</v>
      </c>
      <c r="T61" s="25">
        <v>0</v>
      </c>
      <c r="U61" s="28">
        <v>51</v>
      </c>
      <c r="V61" s="25">
        <v>4</v>
      </c>
      <c r="W61" s="29">
        <v>117</v>
      </c>
      <c r="X61" s="25">
        <v>0</v>
      </c>
      <c r="Y61" s="26">
        <v>11.2</v>
      </c>
      <c r="Z61" s="58">
        <v>0</v>
      </c>
    </row>
    <row r="62" spans="2:26" x14ac:dyDescent="0.25">
      <c r="B62" s="9" t="s">
        <v>40</v>
      </c>
      <c r="C62" s="18" t="s">
        <v>97</v>
      </c>
      <c r="D62" s="1" t="s">
        <v>119</v>
      </c>
      <c r="E62" s="4">
        <f t="shared" si="1"/>
        <v>8</v>
      </c>
      <c r="F62" s="3"/>
      <c r="G62" s="72">
        <v>0</v>
      </c>
      <c r="H62" s="69">
        <v>0</v>
      </c>
      <c r="I62" s="70">
        <v>9.1666666666666674E-2</v>
      </c>
      <c r="J62" s="82">
        <v>0</v>
      </c>
      <c r="K62" s="26">
        <v>17.7</v>
      </c>
      <c r="L62" s="20">
        <v>0</v>
      </c>
      <c r="M62" s="26">
        <v>15.1</v>
      </c>
      <c r="N62" s="20">
        <v>0</v>
      </c>
      <c r="O62" s="27">
        <v>4.2</v>
      </c>
      <c r="P62" s="25">
        <v>6</v>
      </c>
      <c r="Q62" s="25">
        <v>17</v>
      </c>
      <c r="R62" s="25">
        <v>0</v>
      </c>
      <c r="S62" s="28">
        <v>2</v>
      </c>
      <c r="T62" s="25">
        <v>1</v>
      </c>
      <c r="U62" s="28">
        <v>27</v>
      </c>
      <c r="V62" s="25">
        <v>0</v>
      </c>
      <c r="W62" s="29">
        <v>123</v>
      </c>
      <c r="X62" s="25">
        <v>1</v>
      </c>
      <c r="Y62" s="26">
        <v>13.9</v>
      </c>
      <c r="Z62" s="58">
        <v>0</v>
      </c>
    </row>
    <row r="63" spans="2:26" x14ac:dyDescent="0.25">
      <c r="B63" s="17" t="s">
        <v>42</v>
      </c>
      <c r="C63" s="18" t="s">
        <v>79</v>
      </c>
      <c r="D63" s="1" t="s">
        <v>52</v>
      </c>
      <c r="E63" s="4">
        <f t="shared" si="1"/>
        <v>4</v>
      </c>
      <c r="F63" s="3"/>
      <c r="G63" s="72" t="s">
        <v>21</v>
      </c>
      <c r="H63" s="69">
        <v>0</v>
      </c>
      <c r="I63" s="70" t="s">
        <v>21</v>
      </c>
      <c r="J63" s="82">
        <v>0</v>
      </c>
      <c r="K63" s="26">
        <v>14.9</v>
      </c>
      <c r="L63" s="20">
        <v>0</v>
      </c>
      <c r="M63" s="26" t="s">
        <v>21</v>
      </c>
      <c r="N63" s="20">
        <v>0</v>
      </c>
      <c r="O63" s="27">
        <v>3.3</v>
      </c>
      <c r="P63" s="25">
        <v>3</v>
      </c>
      <c r="Q63" s="25">
        <v>23</v>
      </c>
      <c r="R63" s="25">
        <v>0</v>
      </c>
      <c r="S63" s="28" t="s">
        <v>21</v>
      </c>
      <c r="T63" s="25">
        <v>0</v>
      </c>
      <c r="U63" s="28">
        <v>40</v>
      </c>
      <c r="V63" s="25">
        <v>1</v>
      </c>
      <c r="W63" s="29" t="s">
        <v>21</v>
      </c>
      <c r="X63" s="25">
        <v>0</v>
      </c>
      <c r="Y63" s="26">
        <v>13.4</v>
      </c>
      <c r="Z63" s="58">
        <v>0</v>
      </c>
    </row>
    <row r="64" spans="2:26" x14ac:dyDescent="0.25">
      <c r="B64" s="9" t="s">
        <v>43</v>
      </c>
      <c r="C64" s="57" t="s">
        <v>94</v>
      </c>
      <c r="D64" s="43" t="s">
        <v>55</v>
      </c>
      <c r="E64" s="4">
        <f t="shared" si="1"/>
        <v>3</v>
      </c>
      <c r="F64" s="3"/>
      <c r="G64" s="72" t="s">
        <v>21</v>
      </c>
      <c r="H64" s="69">
        <v>0</v>
      </c>
      <c r="I64" s="74">
        <v>6.3888888888888884E-2</v>
      </c>
      <c r="J64" s="82">
        <v>0</v>
      </c>
      <c r="K64" s="45">
        <v>15</v>
      </c>
      <c r="L64" s="20">
        <v>0</v>
      </c>
      <c r="M64" s="45">
        <v>14</v>
      </c>
      <c r="N64" s="20">
        <v>3</v>
      </c>
      <c r="O64" s="46" t="s">
        <v>21</v>
      </c>
      <c r="P64" s="25">
        <v>0</v>
      </c>
      <c r="Q64" s="28" t="s">
        <v>21</v>
      </c>
      <c r="R64" s="25">
        <v>0</v>
      </c>
      <c r="S64" s="28" t="s">
        <v>21</v>
      </c>
      <c r="T64" s="25">
        <v>0</v>
      </c>
      <c r="U64" s="28" t="s">
        <v>21</v>
      </c>
      <c r="V64" s="25">
        <v>0</v>
      </c>
      <c r="W64" s="29" t="s">
        <v>21</v>
      </c>
      <c r="X64" s="25">
        <v>0</v>
      </c>
      <c r="Y64" s="26" t="s">
        <v>21</v>
      </c>
      <c r="Z64" s="58">
        <v>0</v>
      </c>
    </row>
    <row r="65" spans="2:26" x14ac:dyDescent="0.25">
      <c r="B65" s="17" t="s">
        <v>45</v>
      </c>
      <c r="C65" s="57" t="s">
        <v>139</v>
      </c>
      <c r="D65" s="43" t="s">
        <v>52</v>
      </c>
      <c r="E65" s="4">
        <f t="shared" si="1"/>
        <v>0</v>
      </c>
      <c r="F65" s="3"/>
      <c r="G65" s="72" t="s">
        <v>21</v>
      </c>
      <c r="H65" s="69">
        <v>0</v>
      </c>
      <c r="I65" s="74">
        <v>6.458333333333334E-2</v>
      </c>
      <c r="J65" s="82">
        <v>0</v>
      </c>
      <c r="K65" s="45" t="s">
        <v>21</v>
      </c>
      <c r="L65" s="20">
        <v>0</v>
      </c>
      <c r="M65" s="45" t="s">
        <v>21</v>
      </c>
      <c r="N65" s="20">
        <v>0</v>
      </c>
      <c r="O65" s="46" t="s">
        <v>21</v>
      </c>
      <c r="P65" s="25">
        <v>0</v>
      </c>
      <c r="Q65" s="28" t="s">
        <v>21</v>
      </c>
      <c r="R65" s="25">
        <v>0</v>
      </c>
      <c r="S65" s="28" t="s">
        <v>21</v>
      </c>
      <c r="T65" s="25">
        <v>0</v>
      </c>
      <c r="U65" s="28" t="s">
        <v>21</v>
      </c>
      <c r="V65" s="25">
        <v>0</v>
      </c>
      <c r="W65" s="29" t="s">
        <v>21</v>
      </c>
      <c r="X65" s="25">
        <v>0</v>
      </c>
      <c r="Y65" s="26" t="s">
        <v>21</v>
      </c>
      <c r="Z65" s="58">
        <v>0</v>
      </c>
    </row>
    <row r="66" spans="2:26" ht="15.75" thickBot="1" x14ac:dyDescent="0.3">
      <c r="B66" s="66" t="s">
        <v>45</v>
      </c>
      <c r="C66" s="108" t="s">
        <v>95</v>
      </c>
      <c r="D66" s="2" t="s">
        <v>55</v>
      </c>
      <c r="E66" s="67">
        <f t="shared" si="1"/>
        <v>0</v>
      </c>
      <c r="F66" s="3"/>
      <c r="G66" s="77" t="s">
        <v>21</v>
      </c>
      <c r="H66" s="78">
        <v>0</v>
      </c>
      <c r="I66" s="79">
        <v>7.2222222222222229E-2</v>
      </c>
      <c r="J66" s="89">
        <v>0</v>
      </c>
      <c r="K66" s="34" t="s">
        <v>21</v>
      </c>
      <c r="L66" s="60">
        <v>0</v>
      </c>
      <c r="M66" s="34" t="s">
        <v>21</v>
      </c>
      <c r="N66" s="60">
        <v>0</v>
      </c>
      <c r="O66" s="35" t="s">
        <v>21</v>
      </c>
      <c r="P66" s="33">
        <v>0</v>
      </c>
      <c r="Q66" s="36" t="s">
        <v>21</v>
      </c>
      <c r="R66" s="33">
        <v>0</v>
      </c>
      <c r="S66" s="36" t="s">
        <v>21</v>
      </c>
      <c r="T66" s="33">
        <v>0</v>
      </c>
      <c r="U66" s="36" t="s">
        <v>21</v>
      </c>
      <c r="V66" s="33">
        <v>0</v>
      </c>
      <c r="W66" s="40" t="s">
        <v>21</v>
      </c>
      <c r="X66" s="33">
        <v>0</v>
      </c>
      <c r="Y66" s="34" t="s">
        <v>21</v>
      </c>
      <c r="Z66" s="61">
        <v>0</v>
      </c>
    </row>
  </sheetData>
  <mergeCells count="2">
    <mergeCell ref="B2:Z2"/>
    <mergeCell ref="B44:Z44"/>
  </mergeCells>
  <phoneticPr fontId="1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957ba0-4984-4e98-8cd0-c33a1bfd949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56449D1A3FB5946BFFFF019AFA8C71E" ma:contentTypeVersion="18" ma:contentTypeDescription="Vytvoří nový dokument" ma:contentTypeScope="" ma:versionID="f30361a43b5ad35d1035989b9fde1ac3">
  <xsd:schema xmlns:xsd="http://www.w3.org/2001/XMLSchema" xmlns:xs="http://www.w3.org/2001/XMLSchema" xmlns:p="http://schemas.microsoft.com/office/2006/metadata/properties" xmlns:ns3="af957ba0-4984-4e98-8cd0-c33a1bfd9490" xmlns:ns4="400cfd7d-f0f5-44b6-acaf-eabd2ae78c63" targetNamespace="http://schemas.microsoft.com/office/2006/metadata/properties" ma:root="true" ma:fieldsID="caa3fa75a3c9a3979bb8ee9bfc4a7e2d" ns3:_="" ns4:_="">
    <xsd:import namespace="af957ba0-4984-4e98-8cd0-c33a1bfd9490"/>
    <xsd:import namespace="400cfd7d-f0f5-44b6-acaf-eabd2ae78c6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MediaServiceSearchPropertie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957ba0-4984-4e98-8cd0-c33a1bfd94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0cfd7d-f0f5-44b6-acaf-eabd2ae78c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1F8309-E0E8-42DB-B696-8AA2731F619C}">
  <ds:schemaRefs>
    <ds:schemaRef ds:uri="http://purl.org/dc/dcmitype/"/>
    <ds:schemaRef ds:uri="http://www.w3.org/XML/1998/namespace"/>
    <ds:schemaRef ds:uri="400cfd7d-f0f5-44b6-acaf-eabd2ae78c63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af957ba0-4984-4e98-8cd0-c33a1bfd949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EC3FC58-548F-47CA-BA1F-47A4567CFC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957ba0-4984-4e98-8cd0-c33a1bfd9490"/>
    <ds:schemaRef ds:uri="400cfd7d-f0f5-44b6-acaf-eabd2ae78c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3949CE-19C8-4FE7-8BBD-B67AAA7591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dívky</vt:lpstr>
      <vt:lpstr>chlapci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Uživatel</dc:creator>
  <cp:keywords/>
  <dc:description/>
  <cp:lastModifiedBy>Zdeněk Havlík</cp:lastModifiedBy>
  <cp:revision/>
  <dcterms:created xsi:type="dcterms:W3CDTF">2021-09-24T18:04:13Z</dcterms:created>
  <dcterms:modified xsi:type="dcterms:W3CDTF">2026-06-18T06:02:41Z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0x010100B56449D1A3FB5946BFFFF019AFA8C71E</vt:lpwstr>
  </property>
  <property fmtid="{D5CDD505-2E9C-101B-9397-08002B2CF9AE}" pid="3" name="_activity">
    <vt:lpwstr/>
  </property>
</Properties>
</file>